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etroplanflg.sharepoint.com/sites/metroplanflg/Shared Documents/General/FMPO Studies &amp; Data/Data/Traffic Counts/Fall 2019/2017/"/>
    </mc:Choice>
  </mc:AlternateContent>
  <xr:revisionPtr revIDLastSave="0" documentId="8_{FB7B1F0C-8D5F-4506-9E17-68878E5432B6}" xr6:coauthVersionLast="45" xr6:coauthVersionMax="45" xr10:uidLastSave="{00000000-0000-0000-0000-000000000000}"/>
  <bookViews>
    <workbookView xWindow="26430" yWindow="2355" windowWidth="15375" windowHeight="7875" xr2:uid="{00000000-000D-0000-FFFF-FFFF00000000}"/>
  </bookViews>
  <sheets>
    <sheet name="Manifest" sheetId="1" r:id="rId1"/>
  </sheets>
  <definedNames>
    <definedName name="_xlnm.Database">#REF!</definedName>
    <definedName name="_xlnm.Print_Area" localSheetId="0">Manifest!$A:$X</definedName>
    <definedName name="_xlnm.Print_Titles" localSheetId="0">Manifest!$A:$E,Manifest!$1:$1</definedName>
    <definedName name="ReportType">"Manifest"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3" i="1" l="1"/>
  <c r="R124" i="1" s="1"/>
  <c r="R279" i="1" l="1"/>
  <c r="R23" i="1"/>
  <c r="R24" i="1" s="1"/>
  <c r="R233" i="1"/>
  <c r="R234" i="1" s="1"/>
  <c r="R267" i="1"/>
  <c r="R268" i="1" s="1"/>
  <c r="R265" i="1"/>
  <c r="R266" i="1" s="1"/>
  <c r="R93" i="1"/>
  <c r="R94" i="1" s="1"/>
  <c r="R95" i="1"/>
  <c r="R96" i="1" s="1"/>
  <c r="R19" i="1"/>
  <c r="R20" i="1" s="1"/>
  <c r="R185" i="1"/>
  <c r="R186" i="1" s="1"/>
  <c r="R107" i="1"/>
  <c r="R108" i="1" s="1"/>
  <c r="R46" i="1"/>
  <c r="R47" i="1" s="1"/>
  <c r="R40" i="1"/>
  <c r="R41" i="1" s="1"/>
  <c r="R103" i="1"/>
  <c r="R104" i="1" s="1"/>
  <c r="R247" i="1"/>
  <c r="R248" i="1" s="1"/>
  <c r="R251" i="1"/>
  <c r="R252" i="1" s="1"/>
  <c r="R139" i="1"/>
  <c r="R140" i="1" s="1"/>
  <c r="R87" i="1"/>
  <c r="R88" i="1" s="1"/>
  <c r="R63" i="1"/>
  <c r="R64" i="1" s="1"/>
  <c r="R61" i="1"/>
  <c r="R62" i="1" s="1"/>
  <c r="R77" i="1"/>
  <c r="R78" i="1" s="1"/>
  <c r="R271" i="1"/>
  <c r="R272" i="1" s="1"/>
  <c r="R67" i="1"/>
  <c r="R68" i="1" s="1"/>
  <c r="R243" i="1"/>
  <c r="R244" i="1" s="1"/>
  <c r="R261" i="1"/>
  <c r="R262" i="1" s="1"/>
  <c r="R273" i="1"/>
  <c r="R274" i="1" s="1"/>
  <c r="R147" i="1"/>
  <c r="R148" i="1" s="1"/>
  <c r="R237" i="1"/>
  <c r="R238" i="1" s="1"/>
  <c r="R294" i="1"/>
  <c r="R295" i="1" s="1"/>
  <c r="R12" i="1"/>
  <c r="R13" i="1" s="1"/>
  <c r="R16" i="1"/>
  <c r="R17" i="1" s="1"/>
  <c r="R9" i="1"/>
  <c r="R10" i="1" s="1"/>
  <c r="R4" i="1"/>
  <c r="R5" i="1" s="1"/>
  <c r="R165" i="1"/>
  <c r="R166" i="1" s="1"/>
  <c r="R14" i="1"/>
  <c r="R15" i="1" s="1"/>
  <c r="R75" i="1"/>
  <c r="R76" i="1" s="1"/>
  <c r="R202" i="1"/>
  <c r="R203" i="1" s="1"/>
  <c r="R253" i="1"/>
  <c r="R254" i="1" s="1"/>
  <c r="R89" i="1"/>
  <c r="R90" i="1" s="1"/>
  <c r="R167" i="1"/>
  <c r="R168" i="1" s="1"/>
  <c r="R131" i="1"/>
  <c r="R135" i="1"/>
  <c r="R132" i="1"/>
  <c r="R136" i="1"/>
  <c r="R2" i="1"/>
  <c r="R3" i="1" s="1"/>
  <c r="R7" i="1"/>
  <c r="R8" i="1" s="1"/>
  <c r="R249" i="1"/>
  <c r="R250" i="1" s="1"/>
  <c r="R34" i="1"/>
  <c r="R35" i="1" s="1"/>
  <c r="R99" i="1"/>
  <c r="R100" i="1" s="1"/>
  <c r="R58" i="1"/>
  <c r="R59" i="1" s="1"/>
  <c r="R200" i="1"/>
  <c r="R201" i="1" s="1"/>
  <c r="R133" i="1"/>
  <c r="R137" i="1"/>
  <c r="R134" i="1"/>
  <c r="R138" i="1"/>
  <c r="R241" i="1"/>
  <c r="R242" i="1" s="1"/>
  <c r="R263" i="1"/>
  <c r="R264" i="1" s="1"/>
  <c r="R277" i="1"/>
  <c r="R278" i="1" s="1"/>
  <c r="R163" i="1"/>
  <c r="R164" i="1" s="1"/>
  <c r="R225" i="1"/>
  <c r="R226" i="1" s="1"/>
  <c r="R290" i="1"/>
  <c r="R291" i="1" s="1"/>
  <c r="R71" i="1"/>
  <c r="R72" i="1" s="1"/>
  <c r="R73" i="1"/>
  <c r="R74" i="1" s="1"/>
  <c r="R101" i="1"/>
  <c r="R102" i="1" s="1"/>
  <c r="R48" i="1"/>
  <c r="R49" i="1" s="1"/>
  <c r="R210" i="1"/>
  <c r="R211" i="1" s="1"/>
  <c r="R190" i="1"/>
  <c r="R191" i="1" s="1"/>
  <c r="R196" i="1"/>
  <c r="R197" i="1" s="1"/>
  <c r="R269" i="1"/>
  <c r="R270" i="1" s="1"/>
  <c r="R179" i="1"/>
  <c r="R180" i="1" s="1"/>
  <c r="R29" i="1"/>
  <c r="R30" i="1" s="1"/>
  <c r="R296" i="1"/>
  <c r="R297" i="1" s="1"/>
  <c r="R118" i="1"/>
  <c r="R120" i="1"/>
  <c r="R38" i="1"/>
  <c r="R39" i="1" s="1"/>
  <c r="R245" i="1"/>
  <c r="R246" i="1" s="1"/>
  <c r="R177" i="1"/>
  <c r="R178" i="1" s="1"/>
  <c r="R83" i="1"/>
  <c r="R84" i="1" s="1"/>
  <c r="R141" i="1"/>
  <c r="R142" i="1" s="1"/>
  <c r="R206" i="1"/>
  <c r="R207" i="1" s="1"/>
  <c r="R214" i="1"/>
  <c r="R215" i="1" s="1"/>
  <c r="R169" i="1"/>
  <c r="R170" i="1" s="1"/>
  <c r="R119" i="1"/>
  <c r="R11" i="1"/>
  <c r="R6" i="1" s="1"/>
  <c r="R27" i="1"/>
  <c r="R28" i="1" s="1"/>
  <c r="R187" i="1"/>
  <c r="R188" i="1" s="1"/>
  <c r="R194" i="1"/>
  <c r="R195" i="1" s="1"/>
  <c r="R204" i="1"/>
  <c r="R205" i="1" s="1"/>
  <c r="R217" i="1"/>
  <c r="R218" i="1" s="1"/>
  <c r="R304" i="1"/>
  <c r="R305" i="1" s="1"/>
  <c r="R229" i="1"/>
  <c r="R227" i="1"/>
  <c r="R189" i="1"/>
  <c r="R113" i="1"/>
  <c r="R216" i="1"/>
  <c r="R199" i="1"/>
  <c r="R60" i="1"/>
  <c r="R228" i="1"/>
  <c r="R198" i="1"/>
  <c r="R230" i="1"/>
  <c r="R116" i="1"/>
  <c r="R117" i="1" s="1"/>
  <c r="R157" i="1"/>
  <c r="R158" i="1" s="1"/>
  <c r="R127" i="1"/>
  <c r="R128" i="1" s="1"/>
  <c r="R161" i="1"/>
  <c r="R162" i="1" s="1"/>
  <c r="R275" i="1"/>
  <c r="R276" i="1" s="1"/>
  <c r="R280" i="1"/>
  <c r="R281" i="1" s="1"/>
  <c r="R121" i="1"/>
  <c r="R122" i="1" s="1"/>
  <c r="R223" i="1"/>
  <c r="R224" i="1" s="1"/>
  <c r="R91" i="1"/>
  <c r="R92" i="1" s="1"/>
  <c r="R145" i="1"/>
  <c r="R146" i="1" s="1"/>
  <c r="R302" i="1"/>
  <c r="R303" i="1" s="1"/>
  <c r="R97" i="1"/>
  <c r="R98" i="1" s="1"/>
  <c r="R257" i="1"/>
  <c r="R258" i="1" s="1"/>
  <c r="R300" i="1"/>
  <c r="R301" i="1" s="1"/>
  <c r="R282" i="1"/>
  <c r="R283" i="1" s="1"/>
  <c r="R284" i="1"/>
  <c r="R285" i="1" s="1"/>
  <c r="R298" i="1"/>
  <c r="R299" i="1" s="1"/>
  <c r="R183" i="1"/>
  <c r="R184" i="1" s="1"/>
  <c r="R181" i="1"/>
  <c r="R182" i="1" s="1"/>
  <c r="R192" i="1"/>
  <c r="R193" i="1" s="1"/>
  <c r="R288" i="1"/>
  <c r="R289" i="1" s="1"/>
  <c r="R114" i="1"/>
  <c r="R115" i="1" s="1"/>
  <c r="R143" i="1"/>
  <c r="R144" i="1" s="1"/>
  <c r="R109" i="1"/>
  <c r="R110" i="1" s="1"/>
  <c r="R155" i="1"/>
  <c r="R156" i="1" s="1"/>
  <c r="R159" i="1"/>
  <c r="R160" i="1" s="1"/>
  <c r="R151" i="1"/>
  <c r="R152" i="1" s="1"/>
  <c r="R149" i="1"/>
  <c r="R150" i="1" s="1"/>
  <c r="R153" i="1"/>
  <c r="R154" i="1" s="1"/>
  <c r="R306" i="1"/>
  <c r="R307" i="1" s="1"/>
  <c r="R175" i="1"/>
  <c r="R176" i="1" s="1"/>
  <c r="R173" i="1"/>
  <c r="R174" i="1" s="1"/>
  <c r="R208" i="1"/>
  <c r="R209" i="1" s="1"/>
  <c r="R171" i="1"/>
  <c r="R172" i="1" s="1"/>
  <c r="R286" i="1"/>
  <c r="R287" i="1" s="1"/>
  <c r="R219" i="1"/>
  <c r="R220" i="1" s="1"/>
  <c r="R50" i="1"/>
  <c r="R51" i="1" s="1"/>
  <c r="R42" i="1"/>
  <c r="R43" i="1" s="1"/>
  <c r="R54" i="1"/>
  <c r="R55" i="1" s="1"/>
  <c r="R32" i="1"/>
  <c r="R33" i="1" s="1"/>
  <c r="R292" i="1"/>
  <c r="R293" i="1" s="1"/>
  <c r="R212" i="1"/>
  <c r="R213" i="1" s="1"/>
  <c r="R105" i="1"/>
  <c r="R106" i="1" s="1"/>
  <c r="R25" i="1"/>
  <c r="R26" i="1" s="1"/>
  <c r="R69" i="1"/>
  <c r="R70" i="1" s="1"/>
  <c r="R235" i="1"/>
  <c r="R236" i="1" s="1"/>
  <c r="R81" i="1"/>
  <c r="R82" i="1" s="1"/>
  <c r="R22" i="1"/>
  <c r="R232" i="1" s="1"/>
  <c r="R44" i="1"/>
  <c r="R45" i="1" s="1"/>
  <c r="R36" i="1"/>
  <c r="R37" i="1" s="1"/>
  <c r="R125" i="1"/>
  <c r="R126" i="1" s="1"/>
  <c r="R85" i="1"/>
  <c r="R86" i="1" s="1"/>
  <c r="R79" i="1"/>
  <c r="R80" i="1" s="1"/>
  <c r="R255" i="1"/>
  <c r="R256" i="1" s="1"/>
  <c r="R239" i="1"/>
  <c r="R240" i="1" s="1"/>
  <c r="R231" i="1"/>
  <c r="R21" i="1"/>
  <c r="R111" i="1"/>
  <c r="R112" i="1" s="1"/>
  <c r="R259" i="1"/>
  <c r="R260" i="1" s="1"/>
  <c r="R221" i="1"/>
  <c r="R222" i="1" s="1"/>
  <c r="R18" i="1"/>
  <c r="R31" i="1"/>
  <c r="R52" i="1"/>
  <c r="R53" i="1" s="1"/>
  <c r="R56" i="1"/>
  <c r="R57" i="1" s="1"/>
  <c r="R129" i="1"/>
  <c r="R130" i="1" s="1"/>
  <c r="R65" i="1"/>
  <c r="R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</author>
  </authors>
  <commentList>
    <comment ref="S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FHWA Scheme F
classes 4 - 7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FHWA Scheme F
classes 8 - 13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<sst xmlns="http://schemas.openxmlformats.org/spreadsheetml/2006/main" count="1588" uniqueCount="616">
  <si>
    <t>Site ID</t>
  </si>
  <si>
    <t>File Name</t>
  </si>
  <si>
    <t>Route</t>
  </si>
  <si>
    <t>Location</t>
  </si>
  <si>
    <t>Direction</t>
  </si>
  <si>
    <t>Count Type</t>
  </si>
  <si>
    <t>Count Dur</t>
  </si>
  <si>
    <t>Start Date</t>
  </si>
  <si>
    <t xml:space="preserve">Start Time </t>
  </si>
  <si>
    <t>Avg Vol</t>
  </si>
  <si>
    <t xml:space="preserve">AM PkHr </t>
  </si>
  <si>
    <t>AM PkVol</t>
  </si>
  <si>
    <t>AM PHF</t>
  </si>
  <si>
    <t>PM PkHr</t>
  </si>
  <si>
    <t>PM PkVol</t>
  </si>
  <si>
    <t>PM PHF</t>
  </si>
  <si>
    <t>Day Corr</t>
  </si>
  <si>
    <t>Dir Split</t>
  </si>
  <si>
    <t>pctSU</t>
  </si>
  <si>
    <t>pctCB</t>
  </si>
  <si>
    <t>Avg Spd</t>
  </si>
  <si>
    <t>Latitude</t>
  </si>
  <si>
    <t>Longitude</t>
  </si>
  <si>
    <t>Comments</t>
  </si>
  <si>
    <t>1701580</t>
  </si>
  <si>
    <t>I 040</t>
  </si>
  <si>
    <t>W of Bellemont TI</t>
  </si>
  <si>
    <t>EB</t>
  </si>
  <si>
    <t>RADAR</t>
  </si>
  <si>
    <t>1701581</t>
  </si>
  <si>
    <t>WB</t>
  </si>
  <si>
    <t>1701584</t>
  </si>
  <si>
    <t>I 017</t>
  </si>
  <si>
    <t>S of Kachina TI</t>
  </si>
  <si>
    <t>NB</t>
  </si>
  <si>
    <t>1701585</t>
  </si>
  <si>
    <t>SB</t>
  </si>
  <si>
    <t>5/10 AM VOLUME SHIFT TO LN 1 -- POSS CLOSURE OR INCIDENT</t>
  </si>
  <si>
    <t>1701586</t>
  </si>
  <si>
    <t>Lake Mary Rd</t>
  </si>
  <si>
    <t>S of Upper Lake Mary</t>
  </si>
  <si>
    <t>VOL</t>
  </si>
  <si>
    <t>1701587</t>
  </si>
  <si>
    <t>1701588</t>
  </si>
  <si>
    <t>E of Winona TI</t>
  </si>
  <si>
    <t>1701589</t>
  </si>
  <si>
    <t>1701590</t>
  </si>
  <si>
    <t>Leupp Rd</t>
  </si>
  <si>
    <t>N of Townsend-Winona Rd</t>
  </si>
  <si>
    <t>1701591</t>
  </si>
  <si>
    <t>1701592</t>
  </si>
  <si>
    <t>U 089</t>
  </si>
  <si>
    <t>N of Sunset Crater N.M.</t>
  </si>
  <si>
    <t>1701593</t>
  </si>
  <si>
    <t>VOL DROP 4/25 11:45-12:30 -- POSS INCIDENT</t>
  </si>
  <si>
    <t>1701594</t>
  </si>
  <si>
    <t>U 180</t>
  </si>
  <si>
    <t>N of Rte 66</t>
  </si>
  <si>
    <t>1701595</t>
  </si>
  <si>
    <t>1701596</t>
  </si>
  <si>
    <t>Btwn Bellemont TI &amp; A-1 Mtn TI</t>
  </si>
  <si>
    <t>1701597</t>
  </si>
  <si>
    <t>1701598</t>
  </si>
  <si>
    <t>Rte 66</t>
  </si>
  <si>
    <t>Btwn Flagstaff Ranch Rd &amp; I 040 TI</t>
  </si>
  <si>
    <t>1701599</t>
  </si>
  <si>
    <t>1701600</t>
  </si>
  <si>
    <t>Flagstaff Ranch Rd</t>
  </si>
  <si>
    <t>Btwn Rte 66 &amp; Kiltie Ln</t>
  </si>
  <si>
    <t>1701601</t>
  </si>
  <si>
    <t>1701602</t>
  </si>
  <si>
    <t>Kiltie Ln</t>
  </si>
  <si>
    <t>Btwn Flagstaff Ranch Rd &amp; Woody Mountain Rd</t>
  </si>
  <si>
    <t>1701603</t>
  </si>
  <si>
    <t>1701604</t>
  </si>
  <si>
    <t>Woody Mountain Rd</t>
  </si>
  <si>
    <t>Btwn Kiltie Ln &amp; Rte 66</t>
  </si>
  <si>
    <t>1701605</t>
  </si>
  <si>
    <t>1701608</t>
  </si>
  <si>
    <t>Forest Meadows St</t>
  </si>
  <si>
    <t>Btwn University Ave &amp; Woodlands Village Blvd</t>
  </si>
  <si>
    <t>1701609</t>
  </si>
  <si>
    <t>1701610</t>
  </si>
  <si>
    <t>Thompson Dr</t>
  </si>
  <si>
    <t>Btwn Rte 66 &amp; University Ave</t>
  </si>
  <si>
    <t>1701611</t>
  </si>
  <si>
    <t>1701612</t>
  </si>
  <si>
    <t>Woodlands Village Blvd</t>
  </si>
  <si>
    <t>Btwn Rte 66 &amp; Plaza Blvd</t>
  </si>
  <si>
    <t>1701613</t>
  </si>
  <si>
    <t>1701614</t>
  </si>
  <si>
    <t>University Ave</t>
  </si>
  <si>
    <t>Btwn Forest Meadows St &amp; Woodlands Village Blvd</t>
  </si>
  <si>
    <t>1701615</t>
  </si>
  <si>
    <t>1701616</t>
  </si>
  <si>
    <t>Btwn Woodlands Village Blvd &amp; Yale St</t>
  </si>
  <si>
    <t>sweeper hit -- repaired 4/19 11:45</t>
  </si>
  <si>
    <t>1701617</t>
  </si>
  <si>
    <t>1701620</t>
  </si>
  <si>
    <t>Btwn Forest Meadows St &amp; McConnell Dr</t>
  </si>
  <si>
    <t>SPD</t>
  </si>
  <si>
    <t>1701621</t>
  </si>
  <si>
    <t>1701622</t>
  </si>
  <si>
    <t>McConnell Dr</t>
  </si>
  <si>
    <t>Btwn Woodlands Village Blvd &amp; Beulah Blvd</t>
  </si>
  <si>
    <t>1701623</t>
  </si>
  <si>
    <t>1701624</t>
  </si>
  <si>
    <t>Btwn I 017 Off Ramp &amp; Pine Knoll Dr</t>
  </si>
  <si>
    <t>1701625</t>
  </si>
  <si>
    <t>1701626</t>
  </si>
  <si>
    <t>Milton Rd</t>
  </si>
  <si>
    <t>Btwn Forest Meadows St &amp; Saunders Dr</t>
  </si>
  <si>
    <t>1701627</t>
  </si>
  <si>
    <t>sweeper hit 4/20 02:00 -- cropped to avail data</t>
  </si>
  <si>
    <t>1701628</t>
  </si>
  <si>
    <t>University Heights Dr N</t>
  </si>
  <si>
    <t>Btwn Litzler Dr &amp; Beulah Blvd</t>
  </si>
  <si>
    <t>1701629</t>
  </si>
  <si>
    <t>1701630</t>
  </si>
  <si>
    <t>Btwn Lake Mary Rd &amp; Airport TI</t>
  </si>
  <si>
    <t>1701631</t>
  </si>
  <si>
    <t>1701632</t>
  </si>
  <si>
    <t>JW Powell Blvd</t>
  </si>
  <si>
    <t>Btwn I 017 Airport TI Ramps &amp; Shamrell Blvd</t>
  </si>
  <si>
    <t>1701633</t>
  </si>
  <si>
    <t>1701634</t>
  </si>
  <si>
    <t>High Country Tr</t>
  </si>
  <si>
    <t>Btwn Lake Mary Rd &amp; Wild West Tr</t>
  </si>
  <si>
    <t>1701635</t>
  </si>
  <si>
    <t>1701636</t>
  </si>
  <si>
    <t>E of Heckthorne</t>
  </si>
  <si>
    <t>1701637</t>
  </si>
  <si>
    <t>1701638</t>
  </si>
  <si>
    <t>W of Heckthorne Rd</t>
  </si>
  <si>
    <t>1701639</t>
  </si>
  <si>
    <t>1701640</t>
  </si>
  <si>
    <t>Btwn Dohmen Rd &amp; J. W. Powell Blvd</t>
  </si>
  <si>
    <t>1701641</t>
  </si>
  <si>
    <t>1701642</t>
  </si>
  <si>
    <t>Btwn Cochise Dr &amp; High Country Tr</t>
  </si>
  <si>
    <t>1701643</t>
  </si>
  <si>
    <t>1701644</t>
  </si>
  <si>
    <t>Btwn I 017 Off Ramp &amp; Beulah Blvd</t>
  </si>
  <si>
    <t>1701645</t>
  </si>
  <si>
    <t>1701646</t>
  </si>
  <si>
    <t>Zuni Dr</t>
  </si>
  <si>
    <t>Btwn Lone Tree Rd &amp; Leupp Dr</t>
  </si>
  <si>
    <t>1701647</t>
  </si>
  <si>
    <t>1701648</t>
  </si>
  <si>
    <t>Lone Tree Rd</t>
  </si>
  <si>
    <t>Btwn Zuni Dr &amp; Pine Knoll Dr</t>
  </si>
  <si>
    <t>1701649</t>
  </si>
  <si>
    <t>1701650</t>
  </si>
  <si>
    <t>Btwn Pine Knoll Dr &amp; Paseo del Flag</t>
  </si>
  <si>
    <t>1701651</t>
  </si>
  <si>
    <t>1701652</t>
  </si>
  <si>
    <t>Pine Knoll Dr</t>
  </si>
  <si>
    <t>Btwn San Francisco St &amp; Lone Tree Rd</t>
  </si>
  <si>
    <t>1701653</t>
  </si>
  <si>
    <t>1701656</t>
  </si>
  <si>
    <t>Btwn Butler Ave &amp; Franklin Ave</t>
  </si>
  <si>
    <t>TUBE REPAIR 5/2 15:00 -- CROPPED TO AVAIL DATA</t>
  </si>
  <si>
    <t>1701657</t>
  </si>
  <si>
    <t>1701660</t>
  </si>
  <si>
    <t>University Dr</t>
  </si>
  <si>
    <t>Btwn Milton Rd &amp; Knoles Dr</t>
  </si>
  <si>
    <t>IRREGULAR WB DATA ON 4/19 -- CROPPED TO 24H</t>
  </si>
  <si>
    <t>1701661</t>
  </si>
  <si>
    <t>1701664</t>
  </si>
  <si>
    <t>Riordan Rd</t>
  </si>
  <si>
    <t>Btwn Milton Rd &amp; Riordan Ranch Rd</t>
  </si>
  <si>
    <t>1701665</t>
  </si>
  <si>
    <t>1701666</t>
  </si>
  <si>
    <t>Chambers Dr</t>
  </si>
  <si>
    <t>1701667</t>
  </si>
  <si>
    <t>1701668</t>
  </si>
  <si>
    <t>Butler Ave</t>
  </si>
  <si>
    <t>Btwn Milton Rd &amp; Kendricks St</t>
  </si>
  <si>
    <t>1701669</t>
  </si>
  <si>
    <t>1701670</t>
  </si>
  <si>
    <t>Clay Ave</t>
  </si>
  <si>
    <t>Btwn Milton Rd &amp; Florence St</t>
  </si>
  <si>
    <t>1701671</t>
  </si>
  <si>
    <t>1701672</t>
  </si>
  <si>
    <t>Blackbird Roost</t>
  </si>
  <si>
    <t>Btwn Rte 66 &amp; Clay Ave</t>
  </si>
  <si>
    <t>1701673</t>
  </si>
  <si>
    <t>1701674</t>
  </si>
  <si>
    <t>W. Rte 66</t>
  </si>
  <si>
    <t>Btwn Blackbird Roost &amp; Riordan Rd</t>
  </si>
  <si>
    <t>1701675</t>
  </si>
  <si>
    <t>1701676</t>
  </si>
  <si>
    <t>Plaza Way</t>
  </si>
  <si>
    <t>Btwn Milton Rd &amp; Yale St</t>
  </si>
  <si>
    <t>1701677</t>
  </si>
  <si>
    <t>1701678</t>
  </si>
  <si>
    <t>Franklin Ave</t>
  </si>
  <si>
    <t>Btwn San Francisco St &amp; Agassiz St</t>
  </si>
  <si>
    <t>ERRATIC AM VOLUME 5/2</t>
  </si>
  <si>
    <t>1701679</t>
  </si>
  <si>
    <t>TUBE REPAIR 5/2 15:00 -- CROPPED TO AVAIL</t>
  </si>
  <si>
    <t>1701680</t>
  </si>
  <si>
    <t>Beaver St</t>
  </si>
  <si>
    <t>Btwn Franklin Ave &amp; Ellery Ave</t>
  </si>
  <si>
    <t>1701681</t>
  </si>
  <si>
    <t>1701682</t>
  </si>
  <si>
    <t>Dupont</t>
  </si>
  <si>
    <t>Btwn Knoles Dr &amp; Humphreys St</t>
  </si>
  <si>
    <t>1701683</t>
  </si>
  <si>
    <t>1701684</t>
  </si>
  <si>
    <t>San Francisco St</t>
  </si>
  <si>
    <t>1701685</t>
  </si>
  <si>
    <t>1701686</t>
  </si>
  <si>
    <t>E. Rte 66</t>
  </si>
  <si>
    <t>Btwn Phoenix Ave &amp; Sitgreaves St</t>
  </si>
  <si>
    <t>1701687</t>
  </si>
  <si>
    <t>1701688</t>
  </si>
  <si>
    <t>Btwn E. Rte 66 &amp; Phoenix Ave</t>
  </si>
  <si>
    <t>1701689</t>
  </si>
  <si>
    <t>1701690</t>
  </si>
  <si>
    <t>Btwn Sawmill Rd &amp; River Run Rd</t>
  </si>
  <si>
    <t>1701691</t>
  </si>
  <si>
    <t>1701692</t>
  </si>
  <si>
    <t>Btwn Enterprise Rd &amp; Babbitt Way</t>
  </si>
  <si>
    <t>1701693</t>
  </si>
  <si>
    <t>1701694</t>
  </si>
  <si>
    <t>Btwn Butler Ave &amp; Lone Tree Rd</t>
  </si>
  <si>
    <t>1701695</t>
  </si>
  <si>
    <t>1701696</t>
  </si>
  <si>
    <t>Enterprise Rd</t>
  </si>
  <si>
    <t>Btwn Butler Ave &amp; E. Rte 66</t>
  </si>
  <si>
    <t>1701697</t>
  </si>
  <si>
    <t>1701698</t>
  </si>
  <si>
    <t>Btwn Enterprise Rd &amp; Switzer Canyon Dr</t>
  </si>
  <si>
    <t>1701699</t>
  </si>
  <si>
    <t>1701700</t>
  </si>
  <si>
    <t>Switzer Canyon Dr</t>
  </si>
  <si>
    <t>Btwn E. Rte 66 &amp; Switzer</t>
  </si>
  <si>
    <t>1701701</t>
  </si>
  <si>
    <t>1701702</t>
  </si>
  <si>
    <t>Sitgreaves St</t>
  </si>
  <si>
    <t>Btwn Santa Fe Ave &amp; Aspen Ave</t>
  </si>
  <si>
    <t>1701703</t>
  </si>
  <si>
    <t>1701704</t>
  </si>
  <si>
    <t>Btwn Aspen Ave &amp; Birch Ave</t>
  </si>
  <si>
    <t>1701705</t>
  </si>
  <si>
    <t>TUBE REPAIR 5/3 15:45 -- CROPPED TO AVAIL</t>
  </si>
  <si>
    <t>1701706</t>
  </si>
  <si>
    <t>Humphreys St</t>
  </si>
  <si>
    <t>Btwn Rte 66 &amp; Aspen Ave</t>
  </si>
  <si>
    <t>SITE CHANGE -- ORIG ASPEN TO BIRCH</t>
  </si>
  <si>
    <t>1701707</t>
  </si>
  <si>
    <t>1701708</t>
  </si>
  <si>
    <t>Thorpe Rd</t>
  </si>
  <si>
    <t>1701709</t>
  </si>
  <si>
    <t>1701710</t>
  </si>
  <si>
    <t>Btwn Beaver St &amp; San Francisco St</t>
  </si>
  <si>
    <t>1701711</t>
  </si>
  <si>
    <t>1701712</t>
  </si>
  <si>
    <t>Aspen Ave</t>
  </si>
  <si>
    <t>1701713</t>
  </si>
  <si>
    <t>Birch Ave</t>
  </si>
  <si>
    <t>1701714</t>
  </si>
  <si>
    <t>Cherry Ave</t>
  </si>
  <si>
    <t>Btwn Beaver St &amp; Leroux St</t>
  </si>
  <si>
    <t>SPORADIC PARKING ON TUBES</t>
  </si>
  <si>
    <t>1701715</t>
  </si>
  <si>
    <t>REPEAT PARKING ON TUBES 5/3 AM</t>
  </si>
  <si>
    <t>1701716</t>
  </si>
  <si>
    <t>Columbus Ave</t>
  </si>
  <si>
    <t>1701717</t>
  </si>
  <si>
    <t>1701718</t>
  </si>
  <si>
    <t>Btwn Apache Rd &amp; Navajo Rd</t>
  </si>
  <si>
    <t>1701720</t>
  </si>
  <si>
    <t>Btwn Forest Ave &amp; De Silva Ave</t>
  </si>
  <si>
    <t>1701721</t>
  </si>
  <si>
    <t>1701722</t>
  </si>
  <si>
    <t>VERY HIGH DIRECTIONAL SPLIT (70/30)</t>
  </si>
  <si>
    <t>1701723</t>
  </si>
  <si>
    <t>1701724</t>
  </si>
  <si>
    <t>Turquoise Dr</t>
  </si>
  <si>
    <t>Btwn Forest Ave &amp; Ponderosa Pkwy</t>
  </si>
  <si>
    <t>1701725</t>
  </si>
  <si>
    <t>1701726</t>
  </si>
  <si>
    <t>Turquoise</t>
  </si>
  <si>
    <t>Btwn Ponderosa Pkwy &amp; Switzer Canyon Dr</t>
  </si>
  <si>
    <t>1701727</t>
  </si>
  <si>
    <t>1701728</t>
  </si>
  <si>
    <t>Forest Ave</t>
  </si>
  <si>
    <t>Btwn Gemini Dr &amp; Turquoise Dr</t>
  </si>
  <si>
    <t>1701729</t>
  </si>
  <si>
    <t>1701730</t>
  </si>
  <si>
    <t>Btwn U 180 &amp; Rim Dr</t>
  </si>
  <si>
    <t>1701731</t>
  </si>
  <si>
    <t>1701732</t>
  </si>
  <si>
    <t>Beal Rd</t>
  </si>
  <si>
    <t>Btwn U 180 &amp; McMillan Rd</t>
  </si>
  <si>
    <t>1701733</t>
  </si>
  <si>
    <t>1701734</t>
  </si>
  <si>
    <t>Meade</t>
  </si>
  <si>
    <t>Btwn U 180 &amp; Lynn</t>
  </si>
  <si>
    <t>1701735</t>
  </si>
  <si>
    <t>1701736</t>
  </si>
  <si>
    <t>Fremont Blvd</t>
  </si>
  <si>
    <t>Btwn U 180 &amp; Mountain Dr</t>
  </si>
  <si>
    <t>1701737</t>
  </si>
  <si>
    <t>1701742</t>
  </si>
  <si>
    <t>Cedar Ave</t>
  </si>
  <si>
    <t>Btwn West St &amp; Center St</t>
  </si>
  <si>
    <t>1701743</t>
  </si>
  <si>
    <t>PAIRED TUBE BAD COUNT -- PROC AS SINGLE-TUBE VOL</t>
  </si>
  <si>
    <t>1701744</t>
  </si>
  <si>
    <t>Btwn Herold Ranch Rd &amp; 4th St</t>
  </si>
  <si>
    <t>1701745</t>
  </si>
  <si>
    <t>1701746</t>
  </si>
  <si>
    <t>Fox Lair Dr</t>
  </si>
  <si>
    <t>Btwn Ramble Wood Dr &amp; Soliere Ave</t>
  </si>
  <si>
    <t>1701747</t>
  </si>
  <si>
    <t>1701748</t>
  </si>
  <si>
    <t>Soliere Ave</t>
  </si>
  <si>
    <t>Btwn Country Club &amp; Elk Run</t>
  </si>
  <si>
    <t>1701749</t>
  </si>
  <si>
    <t>1701750</t>
  </si>
  <si>
    <t>Steves Blvd</t>
  </si>
  <si>
    <t>Btwn E. Rte 66 &amp; Industrial</t>
  </si>
  <si>
    <t>1701751</t>
  </si>
  <si>
    <t>1701752</t>
  </si>
  <si>
    <t>Industrial Dr</t>
  </si>
  <si>
    <t>Btwn Steves Blvd &amp; Fanning Dr</t>
  </si>
  <si>
    <t>1701753</t>
  </si>
  <si>
    <t>1701754</t>
  </si>
  <si>
    <t>Fanning Dr</t>
  </si>
  <si>
    <t>1701755</t>
  </si>
  <si>
    <t>1701756</t>
  </si>
  <si>
    <t>Country Club Dr</t>
  </si>
  <si>
    <t>Btwn Soliere &amp; Oakmont</t>
  </si>
  <si>
    <t>1701757</t>
  </si>
  <si>
    <t>1701758</t>
  </si>
  <si>
    <t>Btwn Motel Dr &amp; S 089/CC NB Ramp</t>
  </si>
  <si>
    <t>1701759</t>
  </si>
  <si>
    <t>1701760</t>
  </si>
  <si>
    <t>Btwn Country Club &amp; Spur</t>
  </si>
  <si>
    <t>1701761</t>
  </si>
  <si>
    <t>1701762</t>
  </si>
  <si>
    <t>Btwn Railhead &amp; Smokerise</t>
  </si>
  <si>
    <t>1701763</t>
  </si>
  <si>
    <t>1701764</t>
  </si>
  <si>
    <t>Dodge Avenue</t>
  </si>
  <si>
    <t>Btwn Commerce Ave &amp; Empire Ave</t>
  </si>
  <si>
    <t>1701765</t>
  </si>
  <si>
    <t>1701766</t>
  </si>
  <si>
    <t>Snowflake</t>
  </si>
  <si>
    <t>Btwn US 89 &amp; Christmas Tree</t>
  </si>
  <si>
    <t>1701767</t>
  </si>
  <si>
    <t>1701768</t>
  </si>
  <si>
    <t>Townsend-Winona Rd</t>
  </si>
  <si>
    <t>E of U 089</t>
  </si>
  <si>
    <t>1701769</t>
  </si>
  <si>
    <t>1701770</t>
  </si>
  <si>
    <t>Btwn Townsend-Winona Rd &amp; Burris Lane</t>
  </si>
  <si>
    <t>1701771</t>
  </si>
  <si>
    <t>1701772</t>
  </si>
  <si>
    <t>Koch Field Rd</t>
  </si>
  <si>
    <t>Btwn Townsend-Winona Rd &amp; Ride-A-Mule Rd</t>
  </si>
  <si>
    <t>1701773</t>
  </si>
  <si>
    <t>1701774</t>
  </si>
  <si>
    <t>Silver Saddle Rd</t>
  </si>
  <si>
    <t>Btwn U 089 &amp; Silver Spur Rd</t>
  </si>
  <si>
    <t>1701775</t>
  </si>
  <si>
    <t>1701776</t>
  </si>
  <si>
    <t>West St</t>
  </si>
  <si>
    <t>Btwn Cedar Ave &amp; Dortha Ave</t>
  </si>
  <si>
    <t>1701777</t>
  </si>
  <si>
    <t>1701780</t>
  </si>
  <si>
    <t>6th Ave</t>
  </si>
  <si>
    <t>Btwn 4th St &amp; 3rd St</t>
  </si>
  <si>
    <t>1701781</t>
  </si>
  <si>
    <t>1701782</t>
  </si>
  <si>
    <t>Arrowhead Ave</t>
  </si>
  <si>
    <t>Btwn Rte 66 &amp; East St</t>
  </si>
  <si>
    <t>1701783</t>
  </si>
  <si>
    <t>1701784</t>
  </si>
  <si>
    <t>4th St</t>
  </si>
  <si>
    <t>1701785</t>
  </si>
  <si>
    <t>1701786</t>
  </si>
  <si>
    <t>Btwn 2nd Ave &amp; 3rd Ave</t>
  </si>
  <si>
    <t>1701787</t>
  </si>
  <si>
    <t>1701788</t>
  </si>
  <si>
    <t>Linda Vista Dr</t>
  </si>
  <si>
    <t>Btwn 4th St &amp; Dyer St</t>
  </si>
  <si>
    <t>1701789</t>
  </si>
  <si>
    <t>1701792</t>
  </si>
  <si>
    <t>7th Ave</t>
  </si>
  <si>
    <t>Btwn 4th St &amp; King St</t>
  </si>
  <si>
    <t>VOL DECLINE 5/11 14:00 -- CROPPED TO FIRST 24H</t>
  </si>
  <si>
    <t>1701793</t>
  </si>
  <si>
    <t>1701794</t>
  </si>
  <si>
    <t>Btwn 4th St &amp; Postal Blvd</t>
  </si>
  <si>
    <t>1701795</t>
  </si>
  <si>
    <t>1701796</t>
  </si>
  <si>
    <t>Patterson Blvd</t>
  </si>
  <si>
    <t>Btwn Lockett Rd &amp; Miller Dr</t>
  </si>
  <si>
    <t>1701797</t>
  </si>
  <si>
    <t>1701800</t>
  </si>
  <si>
    <t>Btwn Rte 66 &amp; Lakin Dr</t>
  </si>
  <si>
    <t>1701801</t>
  </si>
  <si>
    <t>1701802</t>
  </si>
  <si>
    <t>Btwn Rte 66 &amp; Elder</t>
  </si>
  <si>
    <t>1701803</t>
  </si>
  <si>
    <t>1701804</t>
  </si>
  <si>
    <t>Lockett Rd</t>
  </si>
  <si>
    <t>Btwn Fanning Dr &amp; Kaspar Dr</t>
  </si>
  <si>
    <t>1701805</t>
  </si>
  <si>
    <t>CONSISTENT PATTERN BUT HIGH DIREC SPLIT</t>
  </si>
  <si>
    <t>1701806</t>
  </si>
  <si>
    <t>I 040 Off Ramp</t>
  </si>
  <si>
    <t>At Butler Ave</t>
  </si>
  <si>
    <t>1701807</t>
  </si>
  <si>
    <t>I 040 On Ramp</t>
  </si>
  <si>
    <t>1701808</t>
  </si>
  <si>
    <t>1701809</t>
  </si>
  <si>
    <t>1701810</t>
  </si>
  <si>
    <t>At Huntington &amp; I 040</t>
  </si>
  <si>
    <t>1701811</t>
  </si>
  <si>
    <t>1701812</t>
  </si>
  <si>
    <t>Btwn Butler Ave &amp; Sparrow Ave</t>
  </si>
  <si>
    <t>1701813</t>
  </si>
  <si>
    <t>1701814</t>
  </si>
  <si>
    <t>Btwn Butler Ave &amp; Country Club Dr</t>
  </si>
  <si>
    <t>1701815</t>
  </si>
  <si>
    <t>1701816</t>
  </si>
  <si>
    <t>Sparrow Ave</t>
  </si>
  <si>
    <t>Btwn 4th St &amp; Falcon Rd</t>
  </si>
  <si>
    <t>1701817</t>
  </si>
  <si>
    <t>1701818</t>
  </si>
  <si>
    <t>Btwn 4th St &amp; Sinagua Heights Dr</t>
  </si>
  <si>
    <t>1701819</t>
  </si>
  <si>
    <t>1701820</t>
  </si>
  <si>
    <t>Fosglenn St</t>
  </si>
  <si>
    <t>Btwn Butler Ave &amp; Deer Crossing Rd</t>
  </si>
  <si>
    <t>1701821</t>
  </si>
  <si>
    <t>1701822</t>
  </si>
  <si>
    <t>Continental Dr</t>
  </si>
  <si>
    <t>Btwn Butler Ave &amp; Winged Foot Ln</t>
  </si>
  <si>
    <t>1701823</t>
  </si>
  <si>
    <t>1701824</t>
  </si>
  <si>
    <t>Oakmont Dr</t>
  </si>
  <si>
    <t>Btwn Country Club Dr &amp; Fairview Dr</t>
  </si>
  <si>
    <t>1701825</t>
  </si>
  <si>
    <t>1701826</t>
  </si>
  <si>
    <t>At Country Club</t>
  </si>
  <si>
    <t>1701827</t>
  </si>
  <si>
    <t>1701828</t>
  </si>
  <si>
    <t>TUBE UP REPAIRED MIDCOUNT -- CROPPED TO 72 HR</t>
  </si>
  <si>
    <t>1701829</t>
  </si>
  <si>
    <t>1701830</t>
  </si>
  <si>
    <t>Smokerise Dr</t>
  </si>
  <si>
    <t>Btwn U 089 &amp; Dakota St</t>
  </si>
  <si>
    <t>1701831</t>
  </si>
  <si>
    <t>1701832</t>
  </si>
  <si>
    <t>Trails End</t>
  </si>
  <si>
    <t>Btwn U 089 &amp; Mountaineer</t>
  </si>
  <si>
    <t>1701833</t>
  </si>
  <si>
    <t>1701834</t>
  </si>
  <si>
    <t>S of Townsend-Winona Rd</t>
  </si>
  <si>
    <t>1701835</t>
  </si>
  <si>
    <t>1701836</t>
  </si>
  <si>
    <t>1701837</t>
  </si>
  <si>
    <t>1701838</t>
  </si>
  <si>
    <t>W of Switzer Canyon Dr</t>
  </si>
  <si>
    <t>1701839</t>
  </si>
  <si>
    <t>1701840</t>
  </si>
  <si>
    <t>W. Route 66</t>
  </si>
  <si>
    <t>Btwn Woody Mtn Rd &amp; Flagstaff Ranch Rd</t>
  </si>
  <si>
    <t>1701841</t>
  </si>
  <si>
    <t>1701842</t>
  </si>
  <si>
    <t>E. Route 66</t>
  </si>
  <si>
    <t>Btwn 2nd Ave &amp; Main St</t>
  </si>
  <si>
    <t>1701843</t>
  </si>
  <si>
    <t>1701844</t>
  </si>
  <si>
    <t>Btwn Old 66 &amp; Fanning</t>
  </si>
  <si>
    <t>1701845</t>
  </si>
  <si>
    <t>1701847</t>
  </si>
  <si>
    <t>Fourth St</t>
  </si>
  <si>
    <t>Btwn Huntington &amp; E. Rte 66</t>
  </si>
  <si>
    <t>1701846</t>
  </si>
  <si>
    <t>1701849</t>
  </si>
  <si>
    <t>Btwn West St &amp; Gemini</t>
  </si>
  <si>
    <t>1701848</t>
  </si>
  <si>
    <t>1701850</t>
  </si>
  <si>
    <t>E of Lone Tree Rd</t>
  </si>
  <si>
    <t>1701851</t>
  </si>
  <si>
    <t>1701852</t>
  </si>
  <si>
    <t>Btwn Chambers &amp; Plaza</t>
  </si>
  <si>
    <t>1701853</t>
  </si>
  <si>
    <t>sweeper strike mid-count -- cropped to 72 hr</t>
  </si>
  <si>
    <t>1701854</t>
  </si>
  <si>
    <t>Btwn W. Rte 66 &amp; Butler Ave</t>
  </si>
  <si>
    <t>1701855</t>
  </si>
  <si>
    <t>1701856</t>
  </si>
  <si>
    <t>Btwn Country Club &amp; Cummings</t>
  </si>
  <si>
    <t>1701857</t>
  </si>
  <si>
    <t>1701858</t>
  </si>
  <si>
    <t>Marketplace</t>
  </si>
  <si>
    <t>Btwn signal &amp; Safeway</t>
  </si>
  <si>
    <t>1701859</t>
  </si>
  <si>
    <t>1701860</t>
  </si>
  <si>
    <t>Beulah Blvd</t>
  </si>
  <si>
    <t>Btwn Woodlands Village Blvd &amp; McConnell</t>
  </si>
  <si>
    <t>1701861</t>
  </si>
  <si>
    <t>1701862</t>
  </si>
  <si>
    <t>Btwn Beulah Blvd &amp; McConnell</t>
  </si>
  <si>
    <t>1701863</t>
  </si>
  <si>
    <t>1701864</t>
  </si>
  <si>
    <t>I 017 off ramp</t>
  </si>
  <si>
    <t>At McConnell</t>
  </si>
  <si>
    <t>1701865</t>
  </si>
  <si>
    <t>I 017 on ramp</t>
  </si>
  <si>
    <t>1701866</t>
  </si>
  <si>
    <t>Btwn Enterprise Rd &amp; I 040 ramps</t>
  </si>
  <si>
    <t>1701867</t>
  </si>
  <si>
    <t>1701868</t>
  </si>
  <si>
    <t>Btwn 4th St &amp; Fox Lair Dr</t>
  </si>
  <si>
    <t>1701869</t>
  </si>
  <si>
    <t>1701870</t>
  </si>
  <si>
    <t>Lucky Lane</t>
  </si>
  <si>
    <t>Btwn Butler Ave &amp; Huntington Dr</t>
  </si>
  <si>
    <t>1701871</t>
  </si>
  <si>
    <t>1701872</t>
  </si>
  <si>
    <t>Empire Ave</t>
  </si>
  <si>
    <t>Btwn U 089 &amp; North Dakota St</t>
  </si>
  <si>
    <t>1701873</t>
  </si>
  <si>
    <t>1701874</t>
  </si>
  <si>
    <t>J.W. Powell</t>
  </si>
  <si>
    <t>Btwn Lake Mary Rd &amp; Pine Canyon</t>
  </si>
  <si>
    <t>1701875</t>
  </si>
  <si>
    <t>1701876</t>
  </si>
  <si>
    <t>Pine Cliff Drive</t>
  </si>
  <si>
    <t>Btwn Gemini Dr &amp; Pinon</t>
  </si>
  <si>
    <t>1701877</t>
  </si>
  <si>
    <t>1701878</t>
  </si>
  <si>
    <t>Ponderosa Parkway</t>
  </si>
  <si>
    <t>Btwn Turquoise &amp; Pine Cliff</t>
  </si>
  <si>
    <t>1701879</t>
  </si>
  <si>
    <t>1701882</t>
  </si>
  <si>
    <t>Btwn Thomas Dr &amp; Fanning Dr</t>
  </si>
  <si>
    <t>1701883</t>
  </si>
  <si>
    <t>1701886</t>
  </si>
  <si>
    <t>Cummings</t>
  </si>
  <si>
    <t>Btwn U 089 &amp; Lynch</t>
  </si>
  <si>
    <t>1701887</t>
  </si>
  <si>
    <t>1701890</t>
  </si>
  <si>
    <t>At Lake Mary Rd</t>
  </si>
  <si>
    <t>1701895</t>
  </si>
  <si>
    <t>Btwn 7th Ave &amp; Rose Ave</t>
  </si>
  <si>
    <t>1701896</t>
  </si>
  <si>
    <t>1701897</t>
  </si>
  <si>
    <t>Btwn McConnell Dr &amp; Forest Meadows St</t>
  </si>
  <si>
    <t>1701898</t>
  </si>
  <si>
    <t>1701899</t>
  </si>
  <si>
    <t>Mike's Pike</t>
  </si>
  <si>
    <t>Btwn Milton Rd &amp; Benton Ave</t>
  </si>
  <si>
    <t>1701900</t>
  </si>
  <si>
    <t>1701901</t>
  </si>
  <si>
    <t>Btwn RIORDAN RD &amp; W. RTE 66</t>
  </si>
  <si>
    <t>LOW AM VOL 5/2 -- POSS INCIDENT OR CLOSURE</t>
  </si>
  <si>
    <t>1701902</t>
  </si>
  <si>
    <t>1701903</t>
  </si>
  <si>
    <t>Phoenix Ave</t>
  </si>
  <si>
    <t>Btwn Milton Rd &amp; Mike's Pike</t>
  </si>
  <si>
    <t>1701904</t>
  </si>
  <si>
    <t>1701905</t>
  </si>
  <si>
    <t>Riordan Ranch St</t>
  </si>
  <si>
    <t>Btwn Riordan Rd &amp; Plaza Way</t>
  </si>
  <si>
    <t>1701906</t>
  </si>
  <si>
    <t>1701907</t>
  </si>
  <si>
    <t>Yale Dr</t>
  </si>
  <si>
    <t>Btwn Plaza Dr &amp; University Ave</t>
  </si>
  <si>
    <t>1701908</t>
  </si>
  <si>
    <t>1701909</t>
  </si>
  <si>
    <t>S MILTON RD</t>
  </si>
  <si>
    <t>At AZ-89A</t>
  </si>
  <si>
    <t>ALL</t>
  </si>
  <si>
    <t>TMC</t>
  </si>
  <si>
    <t>INTERSECTION</t>
  </si>
  <si>
    <t>1701910</t>
  </si>
  <si>
    <t>RTE 66/I-40BL</t>
  </si>
  <si>
    <t>At S MILTON RD</t>
  </si>
  <si>
    <t>1701911</t>
  </si>
  <si>
    <t>MILTON RD</t>
  </si>
  <si>
    <t>At W BUTLER AVE</t>
  </si>
  <si>
    <t>1701912</t>
  </si>
  <si>
    <t>HUMPHREYS ST/US-180</t>
  </si>
  <si>
    <t>At HISTORIC RTE 66</t>
  </si>
  <si>
    <t>1701913</t>
  </si>
  <si>
    <t>PONDEROSA PKWY</t>
  </si>
  <si>
    <t>1701914</t>
  </si>
  <si>
    <t>N FOURTH ST</t>
  </si>
  <si>
    <t>At RTE 66</t>
  </si>
  <si>
    <t>1701915</t>
  </si>
  <si>
    <t>COUNTRY CLUB DR</t>
  </si>
  <si>
    <t>At US-89</t>
  </si>
  <si>
    <t>1701916</t>
  </si>
  <si>
    <t>S LONE TREE RD</t>
  </si>
  <si>
    <t>At E BUTLER AVE</t>
  </si>
  <si>
    <t>1701917</t>
  </si>
  <si>
    <t>At E CEDAR AVE</t>
  </si>
  <si>
    <t>1701918</t>
  </si>
  <si>
    <t>S WOODLANDS VILLAGE BLVD</t>
  </si>
  <si>
    <t>NB/SB</t>
  </si>
  <si>
    <t>TUBE DAMAGE -- CONVERTED TO TOTAL VOLUME</t>
  </si>
  <si>
    <t>ADJ FOR DISTANCE &amp; WEATHER PER DW -- FACTOR = 1.765</t>
  </si>
  <si>
    <t>ADJ FOR DISTANCE &amp; WEATHER PER DW -- FACTOR = 1.395</t>
  </si>
  <si>
    <t>Cummings (218 on TDMS)</t>
  </si>
  <si>
    <t>I 017 off ramp (219 on TDMS)</t>
  </si>
  <si>
    <t>4th St (220 on TDMS)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</si>
</sst>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000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0" borderId="0" xfId="1" applyFont="1" applyAlignment="1">
      <alignment horizontal="center"/>
    </xf>
    <xf numFmtId="49" fontId="4" fillId="0" borderId="0" xfId="1" applyNumberFormat="1" applyFont="1"/>
    <xf numFmtId="49" fontId="4" fillId="0" borderId="0" xfId="1" applyNumberFormat="1" applyFont="1" applyAlignment="1">
      <alignment horizontal="center"/>
    </xf>
    <xf numFmtId="14" fontId="4" fillId="0" borderId="0" xfId="1" applyNumberFormat="1" applyFont="1"/>
    <xf numFmtId="20" fontId="4" fillId="0" borderId="0" xfId="1" applyNumberFormat="1" applyFont="1"/>
    <xf numFmtId="1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5" fontId="4" fillId="0" borderId="0" xfId="1" applyNumberFormat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9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/>
    </xf>
    <xf numFmtId="20" fontId="3" fillId="2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3" fillId="0" borderId="0" xfId="1" applyFont="1" applyAlignment="1"/>
  </cellXfs>
  <cellStyles count="2">
    <cellStyle name="Normal" xfId="0" builtinId="0"/>
    <cellStyle name="Normal_BatchTemplate200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X307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5546875" defaultRowHeight="11.25" x14ac:dyDescent="0.2"/>
  <cols>
    <col min="1" max="1" width="5.85546875" style="11" bestFit="1" customWidth="1"/>
    <col min="2" max="2" width="8.5703125" style="2" bestFit="1" customWidth="1"/>
    <col min="3" max="3" width="23.7109375" style="2" bestFit="1" customWidth="1"/>
    <col min="4" max="4" width="37.5703125" style="2" bestFit="1" customWidth="1"/>
    <col min="5" max="5" width="8" style="3" bestFit="1" customWidth="1"/>
    <col min="6" max="6" width="10" style="3" bestFit="1" customWidth="1"/>
    <col min="7" max="7" width="8.85546875" style="1" bestFit="1" customWidth="1"/>
    <col min="8" max="8" width="8.5703125" style="4" bestFit="1" customWidth="1"/>
    <col min="9" max="9" width="9.5703125" style="5" bestFit="1" customWidth="1"/>
    <col min="10" max="10" width="7" style="6" bestFit="1" customWidth="1"/>
    <col min="11" max="11" width="8.140625" style="5" bestFit="1" customWidth="1"/>
    <col min="12" max="12" width="8.5703125" style="6" bestFit="1" customWidth="1"/>
    <col min="13" max="13" width="6.85546875" style="7" bestFit="1" customWidth="1"/>
    <col min="14" max="14" width="7.5703125" style="5" bestFit="1" customWidth="1"/>
    <col min="15" max="15" width="8.42578125" style="6" bestFit="1" customWidth="1"/>
    <col min="16" max="16" width="6.7109375" style="7" bestFit="1" customWidth="1"/>
    <col min="17" max="17" width="7.7109375" style="7" bestFit="1" customWidth="1"/>
    <col min="18" max="18" width="7" style="8" bestFit="1" customWidth="1"/>
    <col min="19" max="19" width="5.42578125" style="8" bestFit="1" customWidth="1"/>
    <col min="20" max="20" width="5.5703125" style="8" bestFit="1" customWidth="1"/>
    <col min="21" max="21" width="7.42578125" style="9" bestFit="1" customWidth="1"/>
    <col min="22" max="22" width="7.42578125" style="7" bestFit="1" customWidth="1"/>
    <col min="23" max="23" width="9" style="7" bestFit="1" customWidth="1"/>
    <col min="24" max="24" width="47.5703125" style="10" bestFit="1" customWidth="1"/>
    <col min="25" max="16384" width="8.85546875" style="10"/>
  </cols>
  <sheetData>
    <row r="1" spans="1:24" s="21" customFormat="1" x14ac:dyDescent="0.2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2" t="s">
        <v>6</v>
      </c>
      <c r="H1" s="15" t="s">
        <v>7</v>
      </c>
      <c r="I1" s="16" t="s">
        <v>8</v>
      </c>
      <c r="J1" s="17" t="s">
        <v>9</v>
      </c>
      <c r="K1" s="16" t="s">
        <v>10</v>
      </c>
      <c r="L1" s="17" t="s">
        <v>11</v>
      </c>
      <c r="M1" s="18" t="s">
        <v>12</v>
      </c>
      <c r="N1" s="16" t="s">
        <v>13</v>
      </c>
      <c r="O1" s="17" t="s">
        <v>14</v>
      </c>
      <c r="P1" s="18" t="s">
        <v>15</v>
      </c>
      <c r="Q1" s="18" t="s">
        <v>16</v>
      </c>
      <c r="R1" s="19" t="s">
        <v>17</v>
      </c>
      <c r="S1" s="19" t="s">
        <v>18</v>
      </c>
      <c r="T1" s="19" t="s">
        <v>19</v>
      </c>
      <c r="U1" s="20" t="s">
        <v>20</v>
      </c>
      <c r="V1" s="18" t="s">
        <v>21</v>
      </c>
      <c r="W1" s="18" t="s">
        <v>22</v>
      </c>
      <c r="X1" s="12" t="s">
        <v>23</v>
      </c>
    </row>
    <row r="2" spans="1:24" x14ac:dyDescent="0.2">
      <c r="A2" s="11">
        <v>144</v>
      </c>
      <c r="B2" s="2" t="s">
        <v>421</v>
      </c>
      <c r="C2" s="2" t="s">
        <v>382</v>
      </c>
      <c r="D2" s="2" t="s">
        <v>422</v>
      </c>
      <c r="E2" s="3" t="s">
        <v>34</v>
      </c>
      <c r="F2" s="3" t="s">
        <v>41</v>
      </c>
      <c r="G2" s="1">
        <v>48</v>
      </c>
      <c r="H2" s="4">
        <v>42865</v>
      </c>
      <c r="I2" s="5">
        <v>0.45833333333333331</v>
      </c>
      <c r="J2" s="6">
        <v>14282</v>
      </c>
      <c r="K2" s="5">
        <v>0.30208333333333331</v>
      </c>
      <c r="L2" s="6">
        <v>1200</v>
      </c>
      <c r="M2" s="7">
        <v>0.85070919990539551</v>
      </c>
      <c r="N2" s="5">
        <v>0.65625</v>
      </c>
      <c r="O2" s="6">
        <v>1290</v>
      </c>
      <c r="P2" s="7">
        <v>0.96087926626205444</v>
      </c>
      <c r="Q2" s="7">
        <v>0.96420938106301057</v>
      </c>
      <c r="R2" s="8">
        <f t="shared" ref="R2:R65" si="0">IF(A2=A1,1-R1,IF(A2=A3,J2/SUM(J2:J3),""))</f>
        <v>0.50035033632286996</v>
      </c>
      <c r="V2" s="7">
        <v>35.204569999999997</v>
      </c>
      <c r="W2" s="7">
        <v>-111.6114</v>
      </c>
    </row>
    <row r="3" spans="1:24" x14ac:dyDescent="0.2">
      <c r="A3" s="11">
        <v>144</v>
      </c>
      <c r="B3" s="2" t="s">
        <v>423</v>
      </c>
      <c r="C3" s="2" t="s">
        <v>382</v>
      </c>
      <c r="D3" s="2" t="s">
        <v>422</v>
      </c>
      <c r="E3" s="3" t="s">
        <v>36</v>
      </c>
      <c r="F3" s="3" t="s">
        <v>41</v>
      </c>
      <c r="G3" s="1">
        <v>48</v>
      </c>
      <c r="H3" s="4">
        <v>42865</v>
      </c>
      <c r="I3" s="5">
        <v>0.45833333333333331</v>
      </c>
      <c r="J3" s="6">
        <v>14262</v>
      </c>
      <c r="K3" s="5">
        <v>0.30208333333333331</v>
      </c>
      <c r="L3" s="6">
        <v>1114</v>
      </c>
      <c r="M3" s="7">
        <v>0.91311472654342651</v>
      </c>
      <c r="N3" s="5">
        <v>0.6875</v>
      </c>
      <c r="O3" s="6">
        <v>1268</v>
      </c>
      <c r="P3" s="7">
        <v>0.93823963403701782</v>
      </c>
      <c r="Q3" s="7">
        <v>0.92644674593991327</v>
      </c>
      <c r="R3" s="8">
        <f t="shared" si="0"/>
        <v>0.49964966367713004</v>
      </c>
      <c r="V3" s="7">
        <v>35.204540000000001</v>
      </c>
      <c r="W3" s="7">
        <v>-111.61109999999999</v>
      </c>
    </row>
    <row r="4" spans="1:24" x14ac:dyDescent="0.2">
      <c r="A4" s="11">
        <v>127</v>
      </c>
      <c r="B4" s="2" t="s">
        <v>384</v>
      </c>
      <c r="C4" s="2" t="s">
        <v>382</v>
      </c>
      <c r="D4" s="2" t="s">
        <v>385</v>
      </c>
      <c r="E4" s="3" t="s">
        <v>34</v>
      </c>
      <c r="F4" s="3" t="s">
        <v>41</v>
      </c>
      <c r="G4" s="1">
        <v>46</v>
      </c>
      <c r="H4" s="4">
        <v>42865</v>
      </c>
      <c r="I4" s="5">
        <v>0.5</v>
      </c>
      <c r="J4" s="6">
        <v>12548</v>
      </c>
      <c r="K4" s="5">
        <v>0.30208333333333331</v>
      </c>
      <c r="L4" s="6">
        <v>1000</v>
      </c>
      <c r="M4" s="7">
        <v>0.91697245836257935</v>
      </c>
      <c r="N4" s="5">
        <v>0.67708333333333337</v>
      </c>
      <c r="O4" s="6">
        <v>1087</v>
      </c>
      <c r="P4" s="7">
        <v>0.96365249156951904</v>
      </c>
      <c r="Q4" s="7">
        <v>0.96444270460053105</v>
      </c>
      <c r="R4" s="8">
        <f t="shared" si="0"/>
        <v>0.46799940325227513</v>
      </c>
      <c r="V4" s="7">
        <v>35.207650000000001</v>
      </c>
      <c r="W4" s="7">
        <v>-111.6134</v>
      </c>
    </row>
    <row r="5" spans="1:24" x14ac:dyDescent="0.2">
      <c r="A5" s="11">
        <v>127</v>
      </c>
      <c r="B5" s="2" t="s">
        <v>386</v>
      </c>
      <c r="C5" s="2" t="s">
        <v>382</v>
      </c>
      <c r="D5" s="2" t="s">
        <v>385</v>
      </c>
      <c r="E5" s="3" t="s">
        <v>36</v>
      </c>
      <c r="F5" s="3" t="s">
        <v>41</v>
      </c>
      <c r="G5" s="1">
        <v>46</v>
      </c>
      <c r="H5" s="4">
        <v>42865</v>
      </c>
      <c r="I5" s="5">
        <v>0.5</v>
      </c>
      <c r="J5" s="6">
        <v>14264</v>
      </c>
      <c r="K5" s="5">
        <v>0.3125</v>
      </c>
      <c r="L5" s="6">
        <v>1108</v>
      </c>
      <c r="M5" s="7">
        <v>0.85986024141311646</v>
      </c>
      <c r="N5" s="5">
        <v>0.6875</v>
      </c>
      <c r="O5" s="6">
        <v>1343</v>
      </c>
      <c r="P5" s="7">
        <v>0.91734975576400757</v>
      </c>
      <c r="Q5" s="7">
        <v>0.94717802161068276</v>
      </c>
      <c r="R5" s="8">
        <f t="shared" si="0"/>
        <v>0.53200059674772482</v>
      </c>
      <c r="V5" s="7">
        <v>35.207650000000001</v>
      </c>
      <c r="W5" s="7">
        <v>-111.6134</v>
      </c>
    </row>
    <row r="6" spans="1:24" x14ac:dyDescent="0.2">
      <c r="A6" s="11">
        <v>209</v>
      </c>
      <c r="B6" s="2" t="s">
        <v>555</v>
      </c>
      <c r="C6" s="2" t="s">
        <v>382</v>
      </c>
      <c r="D6" s="2" t="s">
        <v>554</v>
      </c>
      <c r="E6" s="3" t="s">
        <v>36</v>
      </c>
      <c r="F6" s="3" t="s">
        <v>100</v>
      </c>
      <c r="G6" s="1">
        <v>44</v>
      </c>
      <c r="H6" s="4">
        <v>42865</v>
      </c>
      <c r="I6" s="5">
        <v>0.54166666666666663</v>
      </c>
      <c r="J6" s="6">
        <v>9618</v>
      </c>
      <c r="K6" s="5">
        <v>0.3125</v>
      </c>
      <c r="L6" s="6">
        <v>755</v>
      </c>
      <c r="M6" s="7">
        <v>0.92980295419692993</v>
      </c>
      <c r="N6" s="5">
        <v>0.6875</v>
      </c>
      <c r="O6" s="6">
        <v>889</v>
      </c>
      <c r="P6" s="7">
        <v>0.88722556829452515</v>
      </c>
      <c r="Q6" s="7">
        <v>0.93558843031523498</v>
      </c>
      <c r="R6" s="8" t="str">
        <f t="shared" si="0"/>
        <v/>
      </c>
      <c r="S6" s="8">
        <v>3.6718841642141342E-2</v>
      </c>
      <c r="T6" s="8">
        <v>5.0017653289396256E-3</v>
      </c>
      <c r="U6" s="9">
        <v>31.387380599975586</v>
      </c>
      <c r="V6" s="7">
        <v>35.214179999999999</v>
      </c>
      <c r="W6" s="7">
        <v>-111.61360000000001</v>
      </c>
    </row>
    <row r="7" spans="1:24" x14ac:dyDescent="0.2">
      <c r="A7" s="11">
        <v>145</v>
      </c>
      <c r="B7" s="2" t="s">
        <v>424</v>
      </c>
      <c r="C7" s="2" t="s">
        <v>382</v>
      </c>
      <c r="D7" s="2" t="s">
        <v>425</v>
      </c>
      <c r="E7" s="3" t="s">
        <v>34</v>
      </c>
      <c r="F7" s="3" t="s">
        <v>41</v>
      </c>
      <c r="G7" s="1">
        <v>48</v>
      </c>
      <c r="H7" s="4">
        <v>42851</v>
      </c>
      <c r="I7" s="5">
        <v>0</v>
      </c>
      <c r="J7" s="6">
        <v>6134</v>
      </c>
      <c r="K7" s="5">
        <v>0.29166666666666669</v>
      </c>
      <c r="L7" s="6">
        <v>545</v>
      </c>
      <c r="M7" s="7">
        <v>0.94947737455368042</v>
      </c>
      <c r="N7" s="5">
        <v>0.6875</v>
      </c>
      <c r="O7" s="6">
        <v>573</v>
      </c>
      <c r="P7" s="7">
        <v>0.92122185230255127</v>
      </c>
      <c r="Q7" s="7">
        <v>0.96686852185869099</v>
      </c>
      <c r="R7" s="8">
        <f t="shared" si="0"/>
        <v>0.52697594501718215</v>
      </c>
      <c r="S7" s="8">
        <v>1.7525268718600273E-2</v>
      </c>
      <c r="T7" s="8">
        <v>5.2168242582328007E-3</v>
      </c>
      <c r="U7" s="9">
        <v>28.799999237060547</v>
      </c>
      <c r="V7" s="7">
        <v>35.19538</v>
      </c>
      <c r="W7" s="7">
        <v>-111.60760000000001</v>
      </c>
    </row>
    <row r="8" spans="1:24" x14ac:dyDescent="0.2">
      <c r="A8" s="11">
        <v>145</v>
      </c>
      <c r="B8" s="2" t="s">
        <v>426</v>
      </c>
      <c r="C8" s="2" t="s">
        <v>382</v>
      </c>
      <c r="D8" s="2" t="s">
        <v>425</v>
      </c>
      <c r="E8" s="3" t="s">
        <v>36</v>
      </c>
      <c r="F8" s="3" t="s">
        <v>41</v>
      </c>
      <c r="G8" s="1">
        <v>48</v>
      </c>
      <c r="H8" s="4">
        <v>42851</v>
      </c>
      <c r="I8" s="5">
        <v>0</v>
      </c>
      <c r="J8" s="6">
        <v>5506</v>
      </c>
      <c r="K8" s="5">
        <v>0.3125</v>
      </c>
      <c r="L8" s="6">
        <v>484</v>
      </c>
      <c r="M8" s="7">
        <v>0.85815602540969849</v>
      </c>
      <c r="N8" s="5">
        <v>0.69791666666666663</v>
      </c>
      <c r="O8" s="6">
        <v>511</v>
      </c>
      <c r="P8" s="7">
        <v>0.95692884922027588</v>
      </c>
      <c r="Q8" s="7">
        <v>0.94416188505848109</v>
      </c>
      <c r="R8" s="8">
        <f t="shared" si="0"/>
        <v>0.47302405498281785</v>
      </c>
      <c r="S8" s="8">
        <v>1.8432760611176491E-2</v>
      </c>
      <c r="T8" s="8">
        <v>3.4504676291655318E-3</v>
      </c>
      <c r="U8" s="9">
        <v>30.100000381469727</v>
      </c>
      <c r="V8" s="7">
        <v>35.19538</v>
      </c>
      <c r="W8" s="7">
        <v>-111.60760000000001</v>
      </c>
    </row>
    <row r="9" spans="1:24" x14ac:dyDescent="0.2">
      <c r="A9" s="11">
        <v>126</v>
      </c>
      <c r="B9" s="2" t="s">
        <v>381</v>
      </c>
      <c r="C9" s="2" t="s">
        <v>382</v>
      </c>
      <c r="D9" s="2" t="s">
        <v>371</v>
      </c>
      <c r="E9" s="3" t="s">
        <v>34</v>
      </c>
      <c r="F9" s="3" t="s">
        <v>41</v>
      </c>
      <c r="G9" s="1">
        <v>42</v>
      </c>
      <c r="H9" s="4">
        <v>42865</v>
      </c>
      <c r="I9" s="5">
        <v>0.625</v>
      </c>
      <c r="J9" s="6">
        <v>2568</v>
      </c>
      <c r="K9" s="5">
        <v>0.29166666666666669</v>
      </c>
      <c r="L9" s="6">
        <v>404</v>
      </c>
      <c r="M9" s="7">
        <v>0.69329899549484253</v>
      </c>
      <c r="N9" s="5">
        <v>0.6875</v>
      </c>
      <c r="O9" s="6">
        <v>271</v>
      </c>
      <c r="P9" s="7">
        <v>0.8973509669303894</v>
      </c>
      <c r="Q9" s="7">
        <v>0.71321534231675698</v>
      </c>
      <c r="R9" s="8">
        <f t="shared" si="0"/>
        <v>0.43673469387755104</v>
      </c>
      <c r="V9" s="7">
        <v>35.219439999999999</v>
      </c>
      <c r="W9" s="7">
        <v>-111.61360000000001</v>
      </c>
    </row>
    <row r="10" spans="1:24" x14ac:dyDescent="0.2">
      <c r="A10" s="11">
        <v>126</v>
      </c>
      <c r="B10" s="2" t="s">
        <v>383</v>
      </c>
      <c r="C10" s="2" t="s">
        <v>382</v>
      </c>
      <c r="D10" s="2" t="s">
        <v>371</v>
      </c>
      <c r="E10" s="3" t="s">
        <v>36</v>
      </c>
      <c r="F10" s="3" t="s">
        <v>41</v>
      </c>
      <c r="G10" s="1">
        <v>42</v>
      </c>
      <c r="H10" s="4">
        <v>42865</v>
      </c>
      <c r="I10" s="5">
        <v>0.625</v>
      </c>
      <c r="J10" s="6">
        <v>3312</v>
      </c>
      <c r="K10" s="5">
        <v>0.29166666666666669</v>
      </c>
      <c r="L10" s="6">
        <v>619</v>
      </c>
      <c r="M10" s="7">
        <v>0.76231527328491211</v>
      </c>
      <c r="N10" s="5">
        <v>0.59375</v>
      </c>
      <c r="O10" s="6">
        <v>416</v>
      </c>
      <c r="P10" s="7">
        <v>0.76944446563720703</v>
      </c>
      <c r="Q10" s="7">
        <v>0.45909650228754867</v>
      </c>
      <c r="R10" s="8">
        <f t="shared" si="0"/>
        <v>0.56326530612244896</v>
      </c>
      <c r="V10" s="7">
        <v>35.219439999999999</v>
      </c>
      <c r="W10" s="7">
        <v>-111.61360000000001</v>
      </c>
    </row>
    <row r="11" spans="1:24" x14ac:dyDescent="0.2">
      <c r="A11" s="11">
        <v>209</v>
      </c>
      <c r="B11" s="2" t="s">
        <v>553</v>
      </c>
      <c r="C11" s="2" t="s">
        <v>615</v>
      </c>
      <c r="D11" s="2" t="s">
        <v>554</v>
      </c>
      <c r="E11" s="3" t="s">
        <v>34</v>
      </c>
      <c r="F11" s="3" t="s">
        <v>100</v>
      </c>
      <c r="G11" s="1">
        <v>44</v>
      </c>
      <c r="H11" s="4">
        <v>42865</v>
      </c>
      <c r="I11" s="5">
        <v>0.54166666666666663</v>
      </c>
      <c r="J11" s="6">
        <v>9150</v>
      </c>
      <c r="K11" s="5">
        <v>0.30208333333333331</v>
      </c>
      <c r="L11" s="6">
        <v>726</v>
      </c>
      <c r="M11" s="7">
        <v>0.92302799224853516</v>
      </c>
      <c r="N11" s="5">
        <v>0.6875</v>
      </c>
      <c r="O11" s="6">
        <v>781</v>
      </c>
      <c r="P11" s="7">
        <v>0.96419751644134521</v>
      </c>
      <c r="Q11" s="7">
        <v>0.95220154128571211</v>
      </c>
      <c r="R11" s="8" t="str">
        <f t="shared" si="0"/>
        <v/>
      </c>
      <c r="S11" s="8">
        <v>3.9759334176778793E-2</v>
      </c>
      <c r="T11" s="8">
        <v>8.1875697804242656E-3</v>
      </c>
      <c r="U11" s="9">
        <v>31.859695434570313</v>
      </c>
      <c r="V11" s="7">
        <v>35.213819999999998</v>
      </c>
      <c r="W11" s="7">
        <v>-111.6134</v>
      </c>
    </row>
    <row r="12" spans="1:24" x14ac:dyDescent="0.2">
      <c r="A12" s="11">
        <v>122</v>
      </c>
      <c r="B12" s="2" t="s">
        <v>373</v>
      </c>
      <c r="C12" s="2" t="s">
        <v>374</v>
      </c>
      <c r="D12" s="2" t="s">
        <v>375</v>
      </c>
      <c r="E12" s="3" t="s">
        <v>27</v>
      </c>
      <c r="F12" s="3" t="s">
        <v>41</v>
      </c>
      <c r="G12" s="1">
        <v>46</v>
      </c>
      <c r="H12" s="4">
        <v>42865</v>
      </c>
      <c r="I12" s="5">
        <v>0.5</v>
      </c>
      <c r="J12" s="6">
        <v>3084</v>
      </c>
      <c r="K12" s="5">
        <v>0.30208333333333331</v>
      </c>
      <c r="L12" s="6">
        <v>270</v>
      </c>
      <c r="M12" s="7">
        <v>0.85987263917922974</v>
      </c>
      <c r="N12" s="5">
        <v>0.60416666666666663</v>
      </c>
      <c r="O12" s="6">
        <v>296</v>
      </c>
      <c r="P12" s="7">
        <v>0.92656248807907104</v>
      </c>
      <c r="Q12" s="7">
        <v>0.77902813341666854</v>
      </c>
      <c r="R12" s="8">
        <f t="shared" si="0"/>
        <v>0.48566929133858266</v>
      </c>
      <c r="V12" s="7">
        <v>35.210709999999999</v>
      </c>
      <c r="W12" s="7">
        <v>-111.6142</v>
      </c>
    </row>
    <row r="13" spans="1:24" x14ac:dyDescent="0.2">
      <c r="A13" s="11">
        <v>122</v>
      </c>
      <c r="B13" s="2" t="s">
        <v>376</v>
      </c>
      <c r="C13" s="2" t="s">
        <v>374</v>
      </c>
      <c r="D13" s="2" t="s">
        <v>375</v>
      </c>
      <c r="E13" s="3" t="s">
        <v>30</v>
      </c>
      <c r="F13" s="3" t="s">
        <v>41</v>
      </c>
      <c r="G13" s="1">
        <v>46</v>
      </c>
      <c r="H13" s="4">
        <v>42865</v>
      </c>
      <c r="I13" s="5">
        <v>0.5</v>
      </c>
      <c r="J13" s="6">
        <v>3266</v>
      </c>
      <c r="K13" s="5">
        <v>0.30208333333333331</v>
      </c>
      <c r="L13" s="6">
        <v>424</v>
      </c>
      <c r="M13" s="7">
        <v>0.73780488967895508</v>
      </c>
      <c r="N13" s="5">
        <v>0.60416666666666663</v>
      </c>
      <c r="O13" s="6">
        <v>302</v>
      </c>
      <c r="P13" s="7">
        <v>0.84027779102325439</v>
      </c>
      <c r="Q13" s="7">
        <v>0.90626636189926413</v>
      </c>
      <c r="R13" s="8">
        <f t="shared" si="0"/>
        <v>0.51433070866141728</v>
      </c>
      <c r="V13" s="7">
        <v>35.210709999999999</v>
      </c>
      <c r="W13" s="7">
        <v>-111.6142</v>
      </c>
    </row>
    <row r="14" spans="1:24" x14ac:dyDescent="0.2">
      <c r="A14" s="11">
        <v>130</v>
      </c>
      <c r="B14" s="2" t="s">
        <v>391</v>
      </c>
      <c r="C14" s="2" t="s">
        <v>392</v>
      </c>
      <c r="D14" s="2" t="s">
        <v>393</v>
      </c>
      <c r="E14" s="3" t="s">
        <v>27</v>
      </c>
      <c r="F14" s="3" t="s">
        <v>41</v>
      </c>
      <c r="G14" s="1">
        <v>24</v>
      </c>
      <c r="H14" s="4">
        <v>42865</v>
      </c>
      <c r="I14" s="5">
        <v>0.54166666666666663</v>
      </c>
      <c r="J14" s="6">
        <v>4295</v>
      </c>
      <c r="K14" s="5">
        <v>0.48958333333333331</v>
      </c>
      <c r="L14" s="6">
        <v>287</v>
      </c>
      <c r="M14" s="7">
        <v>0.90822786092758179</v>
      </c>
      <c r="N14" s="5">
        <v>0.64583333333333337</v>
      </c>
      <c r="O14" s="6">
        <v>409</v>
      </c>
      <c r="P14" s="7">
        <v>0.90486723184585571</v>
      </c>
      <c r="Q14" s="7">
        <v>0</v>
      </c>
      <c r="R14" s="8">
        <f t="shared" si="0"/>
        <v>0.46538086466572759</v>
      </c>
      <c r="S14" s="8">
        <v>2.9802095144987106E-2</v>
      </c>
      <c r="T14" s="8">
        <v>1.8626309662398137E-3</v>
      </c>
      <c r="U14" s="9">
        <v>28.700000762939453</v>
      </c>
      <c r="V14" s="7">
        <v>35.211759999999998</v>
      </c>
      <c r="W14" s="7">
        <v>-111.61150000000001</v>
      </c>
      <c r="X14" s="10" t="s">
        <v>394</v>
      </c>
    </row>
    <row r="15" spans="1:24" x14ac:dyDescent="0.2">
      <c r="A15" s="11">
        <v>130</v>
      </c>
      <c r="B15" s="2" t="s">
        <v>395</v>
      </c>
      <c r="C15" s="2" t="s">
        <v>392</v>
      </c>
      <c r="D15" s="2" t="s">
        <v>393</v>
      </c>
      <c r="E15" s="3" t="s">
        <v>30</v>
      </c>
      <c r="F15" s="3" t="s">
        <v>41</v>
      </c>
      <c r="G15" s="1">
        <v>44</v>
      </c>
      <c r="H15" s="4">
        <v>42865</v>
      </c>
      <c r="I15" s="5">
        <v>0.54166666666666663</v>
      </c>
      <c r="J15" s="6">
        <v>4934</v>
      </c>
      <c r="K15" s="5">
        <v>0.30208333333333331</v>
      </c>
      <c r="L15" s="6">
        <v>493</v>
      </c>
      <c r="M15" s="7">
        <v>0.85000002384185791</v>
      </c>
      <c r="N15" s="5">
        <v>0.70833333333333337</v>
      </c>
      <c r="O15" s="6">
        <v>438</v>
      </c>
      <c r="P15" s="7">
        <v>0.82735848426818848</v>
      </c>
      <c r="Q15" s="7">
        <v>0.90166668728482546</v>
      </c>
      <c r="R15" s="8">
        <f t="shared" si="0"/>
        <v>0.53461913533427241</v>
      </c>
      <c r="S15" s="8">
        <v>4.1280146688222885E-2</v>
      </c>
      <c r="T15" s="8">
        <v>1.2755102040816326E-3</v>
      </c>
      <c r="U15" s="9">
        <v>29.100000381469727</v>
      </c>
      <c r="V15" s="7">
        <v>35.211759999999998</v>
      </c>
      <c r="W15" s="7">
        <v>-111.61150000000001</v>
      </c>
    </row>
    <row r="16" spans="1:24" x14ac:dyDescent="0.2">
      <c r="A16" s="11">
        <v>124</v>
      </c>
      <c r="B16" s="2" t="s">
        <v>377</v>
      </c>
      <c r="C16" s="2" t="s">
        <v>378</v>
      </c>
      <c r="D16" s="2" t="s">
        <v>379</v>
      </c>
      <c r="E16" s="3" t="s">
        <v>34</v>
      </c>
      <c r="F16" s="3" t="s">
        <v>41</v>
      </c>
      <c r="G16" s="1">
        <v>48</v>
      </c>
      <c r="H16" s="4">
        <v>42865</v>
      </c>
      <c r="I16" s="5">
        <v>0.41666666666666669</v>
      </c>
      <c r="J16" s="6">
        <v>2582</v>
      </c>
      <c r="K16" s="5">
        <v>0.30208333333333331</v>
      </c>
      <c r="L16" s="6">
        <v>204</v>
      </c>
      <c r="M16" s="7">
        <v>0.71153843402862549</v>
      </c>
      <c r="N16" s="5">
        <v>0.69791666666666663</v>
      </c>
      <c r="O16" s="6">
        <v>244</v>
      </c>
      <c r="P16" s="7">
        <v>0.9223484992980957</v>
      </c>
      <c r="Q16" s="7">
        <v>0.87698987473578838</v>
      </c>
      <c r="R16" s="8">
        <f t="shared" si="0"/>
        <v>0.46860254083484576</v>
      </c>
      <c r="S16" s="8">
        <v>3.3701337873935699E-2</v>
      </c>
      <c r="T16" s="8">
        <v>3.873716831299632E-4</v>
      </c>
      <c r="U16" s="9">
        <v>24.299999237060547</v>
      </c>
      <c r="V16" s="7">
        <v>35.20091</v>
      </c>
      <c r="W16" s="7">
        <v>-111.6193</v>
      </c>
    </row>
    <row r="17" spans="1:24" x14ac:dyDescent="0.2">
      <c r="A17" s="11">
        <v>124</v>
      </c>
      <c r="B17" s="2" t="s">
        <v>380</v>
      </c>
      <c r="C17" s="2" t="s">
        <v>378</v>
      </c>
      <c r="D17" s="2" t="s">
        <v>379</v>
      </c>
      <c r="E17" s="3" t="s">
        <v>36</v>
      </c>
      <c r="F17" s="3" t="s">
        <v>41</v>
      </c>
      <c r="G17" s="1">
        <v>48</v>
      </c>
      <c r="H17" s="4">
        <v>42865</v>
      </c>
      <c r="I17" s="5">
        <v>0.41666666666666669</v>
      </c>
      <c r="J17" s="6">
        <v>2928</v>
      </c>
      <c r="K17" s="5">
        <v>0.30208333333333331</v>
      </c>
      <c r="L17" s="6">
        <v>286</v>
      </c>
      <c r="M17" s="7">
        <v>0.81392043828964233</v>
      </c>
      <c r="N17" s="5">
        <v>0.6875</v>
      </c>
      <c r="O17" s="6">
        <v>246</v>
      </c>
      <c r="P17" s="7">
        <v>0.9609375</v>
      </c>
      <c r="Q17" s="7">
        <v>0.79020869013805906</v>
      </c>
      <c r="R17" s="8">
        <f t="shared" si="0"/>
        <v>0.53139745916515424</v>
      </c>
      <c r="S17" s="8">
        <v>2.4077868089079857E-2</v>
      </c>
      <c r="T17" s="8">
        <v>6.8306010928961749E-4</v>
      </c>
      <c r="U17" s="9">
        <v>25.799999237060547</v>
      </c>
      <c r="V17" s="7">
        <v>35.20091</v>
      </c>
      <c r="W17" s="7">
        <v>-111.6193</v>
      </c>
    </row>
    <row r="18" spans="1:24" x14ac:dyDescent="0.2">
      <c r="A18" s="11">
        <v>79</v>
      </c>
      <c r="B18" s="2" t="s">
        <v>258</v>
      </c>
      <c r="C18" s="2" t="s">
        <v>259</v>
      </c>
      <c r="D18" s="2" t="s">
        <v>256</v>
      </c>
      <c r="E18" s="3" t="s">
        <v>27</v>
      </c>
      <c r="F18" s="3" t="s">
        <v>41</v>
      </c>
      <c r="G18" s="1">
        <v>48</v>
      </c>
      <c r="H18" s="4">
        <v>42857</v>
      </c>
      <c r="I18" s="5">
        <v>0.625</v>
      </c>
      <c r="J18" s="6">
        <v>2700</v>
      </c>
      <c r="K18" s="5">
        <v>0.46875</v>
      </c>
      <c r="L18" s="6">
        <v>255</v>
      </c>
      <c r="M18" s="7">
        <v>0.86148649454116821</v>
      </c>
      <c r="N18" s="5">
        <v>0.5</v>
      </c>
      <c r="O18" s="6">
        <v>234</v>
      </c>
      <c r="P18" s="7">
        <v>0.82801419496536255</v>
      </c>
      <c r="Q18" s="7">
        <v>0.85966717604087417</v>
      </c>
      <c r="R18" s="8" t="str">
        <f t="shared" si="0"/>
        <v/>
      </c>
      <c r="V18" s="7">
        <v>35.198210000000003</v>
      </c>
      <c r="W18" s="7">
        <v>-111.6477</v>
      </c>
    </row>
    <row r="19" spans="1:24" x14ac:dyDescent="0.2">
      <c r="A19" s="11">
        <v>91</v>
      </c>
      <c r="B19" s="2" t="s">
        <v>294</v>
      </c>
      <c r="C19" s="2" t="s">
        <v>295</v>
      </c>
      <c r="D19" s="2" t="s">
        <v>296</v>
      </c>
      <c r="E19" s="3" t="s">
        <v>27</v>
      </c>
      <c r="F19" s="3" t="s">
        <v>41</v>
      </c>
      <c r="G19" s="1">
        <v>24</v>
      </c>
      <c r="H19" s="4">
        <v>42859</v>
      </c>
      <c r="I19" s="5">
        <v>0</v>
      </c>
      <c r="J19" s="6">
        <v>693</v>
      </c>
      <c r="K19" s="5">
        <v>0.3125</v>
      </c>
      <c r="L19" s="6">
        <v>88</v>
      </c>
      <c r="M19" s="7">
        <v>0.8461538553237915</v>
      </c>
      <c r="N19" s="5">
        <v>0.63541666666666663</v>
      </c>
      <c r="O19" s="6">
        <v>93</v>
      </c>
      <c r="P19" s="7">
        <v>0.89423078298568726</v>
      </c>
      <c r="Q19" s="7">
        <v>1</v>
      </c>
      <c r="R19" s="8">
        <f t="shared" si="0"/>
        <v>0.43888537048765042</v>
      </c>
      <c r="S19" s="8">
        <v>1.2987012974917889E-2</v>
      </c>
      <c r="T19" s="8">
        <v>0</v>
      </c>
      <c r="U19" s="9">
        <v>21.700000762939453</v>
      </c>
      <c r="V19" s="7">
        <v>35.21105</v>
      </c>
      <c r="W19" s="7">
        <v>-111.6502</v>
      </c>
    </row>
    <row r="20" spans="1:24" x14ac:dyDescent="0.2">
      <c r="A20" s="11">
        <v>91</v>
      </c>
      <c r="B20" s="2" t="s">
        <v>297</v>
      </c>
      <c r="C20" s="2" t="s">
        <v>295</v>
      </c>
      <c r="D20" s="2" t="s">
        <v>296</v>
      </c>
      <c r="E20" s="3" t="s">
        <v>30</v>
      </c>
      <c r="F20" s="3" t="s">
        <v>41</v>
      </c>
      <c r="G20" s="1">
        <v>24</v>
      </c>
      <c r="H20" s="4">
        <v>42859</v>
      </c>
      <c r="I20" s="5">
        <v>0</v>
      </c>
      <c r="J20" s="6">
        <v>886</v>
      </c>
      <c r="K20" s="5">
        <v>0.30208333333333331</v>
      </c>
      <c r="L20" s="6">
        <v>100</v>
      </c>
      <c r="M20" s="7">
        <v>0.83333331346511841</v>
      </c>
      <c r="N20" s="5">
        <v>0.69791666666666663</v>
      </c>
      <c r="O20" s="6">
        <v>107</v>
      </c>
      <c r="P20" s="7">
        <v>0.86290323734283447</v>
      </c>
      <c r="Q20" s="7">
        <v>1</v>
      </c>
      <c r="R20" s="8">
        <f t="shared" si="0"/>
        <v>0.56111462951234958</v>
      </c>
      <c r="S20" s="8">
        <v>6.772009190171957E-3</v>
      </c>
      <c r="T20" s="8">
        <v>0</v>
      </c>
      <c r="U20" s="9">
        <v>20.299999237060547</v>
      </c>
      <c r="V20" s="7">
        <v>35.21105</v>
      </c>
      <c r="W20" s="7">
        <v>-111.6502</v>
      </c>
    </row>
    <row r="21" spans="1:24" x14ac:dyDescent="0.2">
      <c r="A21" s="11">
        <v>73</v>
      </c>
      <c r="B21" s="2" t="s">
        <v>245</v>
      </c>
      <c r="C21" s="2" t="s">
        <v>202</v>
      </c>
      <c r="D21" s="2" t="s">
        <v>244</v>
      </c>
      <c r="E21" s="3" t="s">
        <v>36</v>
      </c>
      <c r="F21" s="3" t="s">
        <v>41</v>
      </c>
      <c r="G21" s="1">
        <v>43</v>
      </c>
      <c r="H21" s="4">
        <v>42858</v>
      </c>
      <c r="I21" s="5">
        <v>0.66666666666666663</v>
      </c>
      <c r="J21" s="6">
        <v>6699</v>
      </c>
      <c r="K21" s="5">
        <v>0.48958333333333331</v>
      </c>
      <c r="L21" s="6">
        <v>549</v>
      </c>
      <c r="M21" s="7">
        <v>0.92114096879959106</v>
      </c>
      <c r="N21" s="5">
        <v>0.6875</v>
      </c>
      <c r="O21" s="6">
        <v>624</v>
      </c>
      <c r="P21" s="7">
        <v>0.90625</v>
      </c>
      <c r="Q21" s="7">
        <v>0.96858249392512497</v>
      </c>
      <c r="R21" s="8" t="str">
        <f t="shared" si="0"/>
        <v/>
      </c>
      <c r="V21" s="7">
        <v>35.19961</v>
      </c>
      <c r="W21" s="7">
        <v>-111.6494</v>
      </c>
      <c r="X21" s="10" t="s">
        <v>246</v>
      </c>
    </row>
    <row r="22" spans="1:24" x14ac:dyDescent="0.2">
      <c r="A22" s="11">
        <v>64</v>
      </c>
      <c r="B22" s="2" t="s">
        <v>216</v>
      </c>
      <c r="C22" s="2" t="s">
        <v>202</v>
      </c>
      <c r="D22" s="2" t="s">
        <v>217</v>
      </c>
      <c r="E22" s="3" t="s">
        <v>36</v>
      </c>
      <c r="F22" s="3" t="s">
        <v>41</v>
      </c>
      <c r="G22" s="1">
        <v>48</v>
      </c>
      <c r="H22" s="4">
        <v>42857</v>
      </c>
      <c r="I22" s="5">
        <v>0</v>
      </c>
      <c r="J22" s="6">
        <v>7262</v>
      </c>
      <c r="K22" s="5">
        <v>0.48958333333333331</v>
      </c>
      <c r="L22" s="6">
        <v>566</v>
      </c>
      <c r="M22" s="7">
        <v>0.92868852615356445</v>
      </c>
      <c r="N22" s="5">
        <v>0.6875</v>
      </c>
      <c r="O22" s="6">
        <v>698</v>
      </c>
      <c r="P22" s="7">
        <v>0.82252359390258789</v>
      </c>
      <c r="Q22" s="7">
        <v>0.95176781816153411</v>
      </c>
      <c r="R22" s="8" t="str">
        <f t="shared" si="0"/>
        <v/>
      </c>
      <c r="V22" s="7">
        <v>35.197310000000002</v>
      </c>
      <c r="W22" s="7">
        <v>-111.6504</v>
      </c>
    </row>
    <row r="23" spans="1:24" x14ac:dyDescent="0.2">
      <c r="A23" s="11">
        <v>85</v>
      </c>
      <c r="B23" s="2" t="s">
        <v>273</v>
      </c>
      <c r="C23" s="2" t="s">
        <v>202</v>
      </c>
      <c r="D23" s="2" t="s">
        <v>274</v>
      </c>
      <c r="E23" s="3" t="s">
        <v>34</v>
      </c>
      <c r="F23" s="3" t="s">
        <v>41</v>
      </c>
      <c r="G23" s="1">
        <v>48</v>
      </c>
      <c r="H23" s="4">
        <v>42858</v>
      </c>
      <c r="I23" s="5">
        <v>0</v>
      </c>
      <c r="J23" s="6">
        <v>3718</v>
      </c>
      <c r="K23" s="5">
        <v>0.30208333333333331</v>
      </c>
      <c r="L23" s="6">
        <v>314</v>
      </c>
      <c r="M23" s="7">
        <v>0.90229886770248413</v>
      </c>
      <c r="N23" s="5">
        <v>0.52083333333333337</v>
      </c>
      <c r="O23" s="6">
        <v>294</v>
      </c>
      <c r="P23" s="7">
        <v>0.95454543828964233</v>
      </c>
      <c r="Q23" s="7">
        <v>0.94392590964637413</v>
      </c>
      <c r="R23" s="8">
        <f t="shared" si="0"/>
        <v>0.36644983244628426</v>
      </c>
      <c r="V23" s="7">
        <v>35.208489999999998</v>
      </c>
      <c r="W23" s="7">
        <v>-111.64530000000001</v>
      </c>
    </row>
    <row r="24" spans="1:24" x14ac:dyDescent="0.2">
      <c r="A24" s="11">
        <v>85</v>
      </c>
      <c r="B24" s="2" t="s">
        <v>275</v>
      </c>
      <c r="C24" s="2" t="s">
        <v>202</v>
      </c>
      <c r="D24" s="2" t="s">
        <v>274</v>
      </c>
      <c r="E24" s="3" t="s">
        <v>36</v>
      </c>
      <c r="F24" s="3" t="s">
        <v>41</v>
      </c>
      <c r="G24" s="1">
        <v>48</v>
      </c>
      <c r="H24" s="4">
        <v>42858</v>
      </c>
      <c r="I24" s="5">
        <v>0</v>
      </c>
      <c r="J24" s="6">
        <v>6428</v>
      </c>
      <c r="K24" s="5">
        <v>0.30208333333333331</v>
      </c>
      <c r="L24" s="6">
        <v>624</v>
      </c>
      <c r="M24" s="7">
        <v>0.86187845468521118</v>
      </c>
      <c r="N24" s="5">
        <v>0.6875</v>
      </c>
      <c r="O24" s="6">
        <v>578</v>
      </c>
      <c r="P24" s="7">
        <v>0.85502958297729492</v>
      </c>
      <c r="Q24" s="7">
        <v>0.97283978244939606</v>
      </c>
      <c r="R24" s="8">
        <f t="shared" si="0"/>
        <v>0.63355016755371574</v>
      </c>
      <c r="V24" s="7">
        <v>35.208489999999998</v>
      </c>
      <c r="W24" s="7">
        <v>-111.64530000000001</v>
      </c>
    </row>
    <row r="25" spans="1:24" x14ac:dyDescent="0.2">
      <c r="A25" s="11">
        <v>59</v>
      </c>
      <c r="B25" s="2" t="s">
        <v>201</v>
      </c>
      <c r="C25" s="2" t="s">
        <v>202</v>
      </c>
      <c r="D25" s="2" t="s">
        <v>203</v>
      </c>
      <c r="E25" s="3" t="s">
        <v>34</v>
      </c>
      <c r="F25" s="3" t="s">
        <v>41</v>
      </c>
      <c r="G25" s="1">
        <v>48</v>
      </c>
      <c r="H25" s="4">
        <v>42857</v>
      </c>
      <c r="I25" s="5">
        <v>0</v>
      </c>
      <c r="J25" s="6">
        <v>2368</v>
      </c>
      <c r="K25" s="5">
        <v>0.4375</v>
      </c>
      <c r="L25" s="6">
        <v>168</v>
      </c>
      <c r="M25" s="7">
        <v>0.84848487377166748</v>
      </c>
      <c r="N25" s="5">
        <v>0.63541666666666663</v>
      </c>
      <c r="O25" s="6">
        <v>216</v>
      </c>
      <c r="P25" s="7">
        <v>0.83076924085617065</v>
      </c>
      <c r="Q25" s="7">
        <v>0.91654777134215004</v>
      </c>
      <c r="R25" s="8">
        <f t="shared" si="0"/>
        <v>0.43481454278369447</v>
      </c>
      <c r="S25" s="8">
        <v>9.9007807672023773E-2</v>
      </c>
      <c r="T25" s="8">
        <v>4.2220814861726832E-4</v>
      </c>
      <c r="U25" s="9">
        <v>27.5</v>
      </c>
      <c r="V25" s="7">
        <v>35.192010000000003</v>
      </c>
      <c r="W25" s="7">
        <v>-111.6528</v>
      </c>
    </row>
    <row r="26" spans="1:24" x14ac:dyDescent="0.2">
      <c r="A26" s="11">
        <v>59</v>
      </c>
      <c r="B26" s="2" t="s">
        <v>204</v>
      </c>
      <c r="C26" s="2" t="s">
        <v>202</v>
      </c>
      <c r="D26" s="2" t="s">
        <v>203</v>
      </c>
      <c r="E26" s="3" t="s">
        <v>36</v>
      </c>
      <c r="F26" s="3" t="s">
        <v>41</v>
      </c>
      <c r="G26" s="1">
        <v>48</v>
      </c>
      <c r="H26" s="4">
        <v>42857</v>
      </c>
      <c r="I26" s="5">
        <v>0</v>
      </c>
      <c r="J26" s="6">
        <v>3078</v>
      </c>
      <c r="K26" s="5">
        <v>0.48958333333333331</v>
      </c>
      <c r="L26" s="6">
        <v>227</v>
      </c>
      <c r="M26" s="7">
        <v>0.80496454238891602</v>
      </c>
      <c r="N26" s="5">
        <v>0.52083333333333337</v>
      </c>
      <c r="O26" s="6">
        <v>260</v>
      </c>
      <c r="P26" s="7">
        <v>0.9045138955116272</v>
      </c>
      <c r="Q26" s="7">
        <v>0.90719425045511715</v>
      </c>
      <c r="R26" s="8">
        <f t="shared" si="0"/>
        <v>0.56518545721630553</v>
      </c>
      <c r="S26" s="8">
        <v>0.10997401177883148</v>
      </c>
      <c r="T26" s="8">
        <v>9.7465886939571145E-4</v>
      </c>
      <c r="U26" s="9">
        <v>21.899999618530273</v>
      </c>
      <c r="V26" s="7">
        <v>35.192010000000003</v>
      </c>
      <c r="W26" s="7">
        <v>-111.6528</v>
      </c>
    </row>
    <row r="27" spans="1:24" x14ac:dyDescent="0.2">
      <c r="A27" s="11">
        <v>210</v>
      </c>
      <c r="B27" s="2" t="s">
        <v>556</v>
      </c>
      <c r="C27" s="2" t="s">
        <v>507</v>
      </c>
      <c r="D27" s="2" t="s">
        <v>557</v>
      </c>
      <c r="E27" s="3" t="s">
        <v>34</v>
      </c>
      <c r="F27" s="3" t="s">
        <v>41</v>
      </c>
      <c r="G27" s="1">
        <v>48</v>
      </c>
      <c r="H27" s="4">
        <v>42844</v>
      </c>
      <c r="I27" s="5">
        <v>0</v>
      </c>
      <c r="J27" s="6">
        <v>9678</v>
      </c>
      <c r="K27" s="5">
        <v>0.48958333333333331</v>
      </c>
      <c r="L27" s="6">
        <v>673</v>
      </c>
      <c r="M27" s="7">
        <v>0.88320207595825195</v>
      </c>
      <c r="N27" s="5">
        <v>0.69791666666666663</v>
      </c>
      <c r="O27" s="6">
        <v>720</v>
      </c>
      <c r="P27" s="7">
        <v>0.99104684591293335</v>
      </c>
      <c r="Q27" s="7">
        <v>0.95446504242489749</v>
      </c>
      <c r="R27" s="8">
        <f t="shared" si="0"/>
        <v>0.59947968285431119</v>
      </c>
      <c r="V27" s="7">
        <v>35.178440000000002</v>
      </c>
      <c r="W27" s="7">
        <v>-111.6631</v>
      </c>
    </row>
    <row r="28" spans="1:24" x14ac:dyDescent="0.2">
      <c r="A28" s="11">
        <v>210</v>
      </c>
      <c r="B28" s="2" t="s">
        <v>558</v>
      </c>
      <c r="C28" s="2" t="s">
        <v>507</v>
      </c>
      <c r="D28" s="2" t="s">
        <v>557</v>
      </c>
      <c r="E28" s="3" t="s">
        <v>36</v>
      </c>
      <c r="F28" s="3" t="s">
        <v>41</v>
      </c>
      <c r="G28" s="1">
        <v>48</v>
      </c>
      <c r="H28" s="4">
        <v>42844</v>
      </c>
      <c r="I28" s="5">
        <v>0</v>
      </c>
      <c r="J28" s="6">
        <v>6466</v>
      </c>
      <c r="K28" s="5">
        <v>0.45833333333333331</v>
      </c>
      <c r="L28" s="6">
        <v>443</v>
      </c>
      <c r="M28" s="7">
        <v>0.91528928279876709</v>
      </c>
      <c r="N28" s="5">
        <v>0.69791666666666663</v>
      </c>
      <c r="O28" s="6">
        <v>526</v>
      </c>
      <c r="P28" s="7">
        <v>0.93173760175704956</v>
      </c>
      <c r="Q28" s="7">
        <v>0.96336074718163722</v>
      </c>
      <c r="R28" s="8">
        <f t="shared" si="0"/>
        <v>0.40052031714568881</v>
      </c>
      <c r="V28" s="7">
        <v>35.178440000000002</v>
      </c>
      <c r="W28" s="7">
        <v>-111.6631</v>
      </c>
    </row>
    <row r="29" spans="1:24" x14ac:dyDescent="0.2">
      <c r="A29" s="11">
        <v>190</v>
      </c>
      <c r="B29" s="2" t="s">
        <v>506</v>
      </c>
      <c r="C29" s="2" t="s">
        <v>507</v>
      </c>
      <c r="D29" s="2" t="s">
        <v>508</v>
      </c>
      <c r="E29" s="3" t="s">
        <v>34</v>
      </c>
      <c r="F29" s="3" t="s">
        <v>100</v>
      </c>
      <c r="G29" s="1">
        <v>48</v>
      </c>
      <c r="H29" s="4">
        <v>42843</v>
      </c>
      <c r="I29" s="5">
        <v>0.5</v>
      </c>
      <c r="J29" s="6">
        <v>11638</v>
      </c>
      <c r="K29" s="5">
        <v>0.30208333333333331</v>
      </c>
      <c r="L29" s="6">
        <v>1081</v>
      </c>
      <c r="M29" s="7">
        <v>0.89338845014572144</v>
      </c>
      <c r="N29" s="5">
        <v>0.625</v>
      </c>
      <c r="O29" s="6">
        <v>838</v>
      </c>
      <c r="P29" s="7">
        <v>0.82756918668746948</v>
      </c>
      <c r="Q29" s="7">
        <v>0.96314265928887732</v>
      </c>
      <c r="R29" s="8">
        <f t="shared" si="0"/>
        <v>0.50646242221158444</v>
      </c>
      <c r="S29" s="8">
        <v>2.7755102142691612E-2</v>
      </c>
      <c r="T29" s="8">
        <v>9.581095596133191E-3</v>
      </c>
      <c r="U29" s="9">
        <v>32.039360046386719</v>
      </c>
      <c r="V29" s="7">
        <v>35.175539999999998</v>
      </c>
      <c r="W29" s="7">
        <v>-111.6634</v>
      </c>
    </row>
    <row r="30" spans="1:24" x14ac:dyDescent="0.2">
      <c r="A30" s="11">
        <v>190</v>
      </c>
      <c r="B30" s="2" t="s">
        <v>509</v>
      </c>
      <c r="C30" s="2" t="s">
        <v>507</v>
      </c>
      <c r="D30" s="2" t="s">
        <v>508</v>
      </c>
      <c r="E30" s="3" t="s">
        <v>36</v>
      </c>
      <c r="F30" s="3" t="s">
        <v>100</v>
      </c>
      <c r="G30" s="1">
        <v>48</v>
      </c>
      <c r="H30" s="4">
        <v>42844</v>
      </c>
      <c r="I30" s="5">
        <v>0</v>
      </c>
      <c r="J30" s="6">
        <v>11341</v>
      </c>
      <c r="K30" s="5">
        <v>0.48958333333333331</v>
      </c>
      <c r="L30" s="6">
        <v>667</v>
      </c>
      <c r="M30" s="7">
        <v>0.92638885974884033</v>
      </c>
      <c r="N30" s="5">
        <v>0.70833333333333337</v>
      </c>
      <c r="O30" s="6">
        <v>1029</v>
      </c>
      <c r="P30" s="7">
        <v>0.95454543828964233</v>
      </c>
      <c r="Q30" s="7">
        <v>0.96865569498067028</v>
      </c>
      <c r="R30" s="8">
        <f t="shared" si="0"/>
        <v>0.49353757778841556</v>
      </c>
      <c r="S30" s="8">
        <v>4.8761133104562759E-2</v>
      </c>
      <c r="T30" s="8">
        <v>2.6320430297151927E-2</v>
      </c>
      <c r="U30" s="9">
        <v>31.931440353393555</v>
      </c>
      <c r="V30" s="7">
        <v>35.175539999999998</v>
      </c>
      <c r="W30" s="7">
        <v>-111.6634</v>
      </c>
    </row>
    <row r="31" spans="1:24" x14ac:dyDescent="0.2">
      <c r="A31" s="11">
        <v>80</v>
      </c>
      <c r="B31" s="2" t="s">
        <v>260</v>
      </c>
      <c r="C31" s="2" t="s">
        <v>261</v>
      </c>
      <c r="D31" s="2" t="s">
        <v>256</v>
      </c>
      <c r="E31" s="3" t="s">
        <v>30</v>
      </c>
      <c r="F31" s="3" t="s">
        <v>41</v>
      </c>
      <c r="G31" s="1">
        <v>48</v>
      </c>
      <c r="H31" s="4">
        <v>42857</v>
      </c>
      <c r="I31" s="5">
        <v>0.625</v>
      </c>
      <c r="J31" s="6">
        <v>3818</v>
      </c>
      <c r="K31" s="5">
        <v>0.46875</v>
      </c>
      <c r="L31" s="6">
        <v>382</v>
      </c>
      <c r="M31" s="7">
        <v>0.84513276815414429</v>
      </c>
      <c r="N31" s="5">
        <v>0.5</v>
      </c>
      <c r="O31" s="6">
        <v>368</v>
      </c>
      <c r="P31" s="7">
        <v>0.81305307149887085</v>
      </c>
      <c r="Q31" s="7">
        <v>0.91450458250327549</v>
      </c>
      <c r="R31" s="8" t="str">
        <f t="shared" si="0"/>
        <v/>
      </c>
      <c r="V31" s="7">
        <v>35.199280000000002</v>
      </c>
      <c r="W31" s="7">
        <v>-111.64790000000001</v>
      </c>
    </row>
    <row r="32" spans="1:24" x14ac:dyDescent="0.2">
      <c r="A32" s="11">
        <v>55</v>
      </c>
      <c r="B32" s="2" t="s">
        <v>183</v>
      </c>
      <c r="C32" s="2" t="s">
        <v>184</v>
      </c>
      <c r="D32" s="2" t="s">
        <v>185</v>
      </c>
      <c r="E32" s="3" t="s">
        <v>34</v>
      </c>
      <c r="F32" s="3" t="s">
        <v>41</v>
      </c>
      <c r="G32" s="1">
        <v>24</v>
      </c>
      <c r="H32" s="4">
        <v>42859</v>
      </c>
      <c r="I32" s="5">
        <v>0</v>
      </c>
      <c r="J32" s="6">
        <v>2121</v>
      </c>
      <c r="K32" s="5">
        <v>0.3125</v>
      </c>
      <c r="L32" s="6">
        <v>251</v>
      </c>
      <c r="M32" s="7">
        <v>0.6605263352394104</v>
      </c>
      <c r="N32" s="5">
        <v>0.69791666666666663</v>
      </c>
      <c r="O32" s="6">
        <v>266</v>
      </c>
      <c r="P32" s="7">
        <v>0.82098764181137085</v>
      </c>
      <c r="Q32" s="7">
        <v>1</v>
      </c>
      <c r="R32" s="8">
        <f t="shared" si="0"/>
        <v>0.52292899408284022</v>
      </c>
      <c r="S32" s="8">
        <v>1.03724654763937E-2</v>
      </c>
      <c r="T32" s="8">
        <v>1.8859028760018859E-3</v>
      </c>
      <c r="U32" s="9">
        <v>26.200000762939453</v>
      </c>
      <c r="V32" s="7">
        <v>35.193809999999999</v>
      </c>
      <c r="W32" s="7">
        <v>-111.6606</v>
      </c>
    </row>
    <row r="33" spans="1:24" x14ac:dyDescent="0.2">
      <c r="A33" s="11">
        <v>55</v>
      </c>
      <c r="B33" s="2" t="s">
        <v>186</v>
      </c>
      <c r="C33" s="2" t="s">
        <v>184</v>
      </c>
      <c r="D33" s="2" t="s">
        <v>185</v>
      </c>
      <c r="E33" s="3" t="s">
        <v>36</v>
      </c>
      <c r="F33" s="3" t="s">
        <v>41</v>
      </c>
      <c r="G33" s="1">
        <v>24</v>
      </c>
      <c r="H33" s="4">
        <v>42859</v>
      </c>
      <c r="I33" s="5">
        <v>0</v>
      </c>
      <c r="J33" s="6">
        <v>1935</v>
      </c>
      <c r="K33" s="5">
        <v>0.48958333333333331</v>
      </c>
      <c r="L33" s="6">
        <v>128</v>
      </c>
      <c r="M33" s="7">
        <v>0.84210526943206787</v>
      </c>
      <c r="N33" s="5">
        <v>0.65625</v>
      </c>
      <c r="O33" s="6">
        <v>280</v>
      </c>
      <c r="P33" s="7">
        <v>0.92105263471603394</v>
      </c>
      <c r="Q33" s="7">
        <v>1</v>
      </c>
      <c r="R33" s="8">
        <f t="shared" si="0"/>
        <v>0.47707100591715978</v>
      </c>
      <c r="S33" s="8">
        <v>5.6847543455660343E-3</v>
      </c>
      <c r="T33" s="8">
        <v>1.5503875968992248E-3</v>
      </c>
      <c r="U33" s="9">
        <v>23.299999237060547</v>
      </c>
      <c r="V33" s="7">
        <v>35.193809999999999</v>
      </c>
      <c r="W33" s="7">
        <v>-111.6606</v>
      </c>
    </row>
    <row r="34" spans="1:24" x14ac:dyDescent="0.2">
      <c r="A34" s="11">
        <v>148</v>
      </c>
      <c r="B34" s="2" t="s">
        <v>434</v>
      </c>
      <c r="C34" s="2" t="s">
        <v>176</v>
      </c>
      <c r="D34" s="2" t="s">
        <v>435</v>
      </c>
      <c r="E34" s="3" t="s">
        <v>27</v>
      </c>
      <c r="F34" s="3" t="s">
        <v>41</v>
      </c>
      <c r="G34" s="1">
        <v>48</v>
      </c>
      <c r="H34" s="4">
        <v>42851</v>
      </c>
      <c r="I34" s="5">
        <v>0</v>
      </c>
      <c r="J34" s="6">
        <v>5260</v>
      </c>
      <c r="K34" s="5">
        <v>0.30208333333333331</v>
      </c>
      <c r="L34" s="6">
        <v>494</v>
      </c>
      <c r="M34" s="7">
        <v>0.73150885105133057</v>
      </c>
      <c r="N34" s="5">
        <v>0.70833333333333337</v>
      </c>
      <c r="O34" s="6">
        <v>610</v>
      </c>
      <c r="P34" s="7">
        <v>0.87464183568954468</v>
      </c>
      <c r="Q34" s="7">
        <v>0.91568653818261492</v>
      </c>
      <c r="R34" s="8">
        <f t="shared" si="0"/>
        <v>0.5312594687405312</v>
      </c>
      <c r="S34" s="8">
        <v>1.7583880573511124E-2</v>
      </c>
      <c r="T34" s="8">
        <v>1.4257199885942401E-3</v>
      </c>
      <c r="U34" s="9">
        <v>40.099998474121094</v>
      </c>
      <c r="V34" s="7">
        <v>35.194249999999997</v>
      </c>
      <c r="W34" s="7">
        <v>-111.60590000000001</v>
      </c>
    </row>
    <row r="35" spans="1:24" x14ac:dyDescent="0.2">
      <c r="A35" s="11">
        <v>148</v>
      </c>
      <c r="B35" s="2" t="s">
        <v>436</v>
      </c>
      <c r="C35" s="2" t="s">
        <v>176</v>
      </c>
      <c r="D35" s="2" t="s">
        <v>435</v>
      </c>
      <c r="E35" s="3" t="s">
        <v>30</v>
      </c>
      <c r="F35" s="3" t="s">
        <v>41</v>
      </c>
      <c r="G35" s="1">
        <v>48</v>
      </c>
      <c r="H35" s="4">
        <v>42851</v>
      </c>
      <c r="I35" s="5">
        <v>0</v>
      </c>
      <c r="J35" s="6">
        <v>4641</v>
      </c>
      <c r="K35" s="5">
        <v>0.30208333333333331</v>
      </c>
      <c r="L35" s="6">
        <v>657</v>
      </c>
      <c r="M35" s="7">
        <v>0.77843600511550903</v>
      </c>
      <c r="N35" s="5">
        <v>0.63541666666666663</v>
      </c>
      <c r="O35" s="6">
        <v>378</v>
      </c>
      <c r="P35" s="7">
        <v>0.82065218687057495</v>
      </c>
      <c r="Q35" s="7">
        <v>0.8944541542778055</v>
      </c>
      <c r="R35" s="8">
        <f t="shared" si="0"/>
        <v>0.4687405312594688</v>
      </c>
      <c r="S35" s="8">
        <v>1.5513897873461246E-2</v>
      </c>
      <c r="T35" s="8">
        <v>1.8315018315018315E-3</v>
      </c>
      <c r="U35" s="9">
        <v>38.400001525878906</v>
      </c>
      <c r="V35" s="7">
        <v>35.194249999999997</v>
      </c>
      <c r="W35" s="7">
        <v>-111.60590000000001</v>
      </c>
    </row>
    <row r="36" spans="1:24" x14ac:dyDescent="0.2">
      <c r="A36" s="11">
        <v>66</v>
      </c>
      <c r="B36" s="2" t="s">
        <v>222</v>
      </c>
      <c r="C36" s="2" t="s">
        <v>176</v>
      </c>
      <c r="D36" s="2" t="s">
        <v>223</v>
      </c>
      <c r="E36" s="3" t="s">
        <v>27</v>
      </c>
      <c r="F36" s="3" t="s">
        <v>41</v>
      </c>
      <c r="G36" s="1">
        <v>24</v>
      </c>
      <c r="H36" s="4">
        <v>42863</v>
      </c>
      <c r="I36" s="5">
        <v>0.5</v>
      </c>
      <c r="J36" s="6">
        <v>16566</v>
      </c>
      <c r="K36" s="5">
        <v>0.48958333333333331</v>
      </c>
      <c r="L36" s="6">
        <v>1211</v>
      </c>
      <c r="M36" s="7">
        <v>0.94021737575531006</v>
      </c>
      <c r="N36" s="5">
        <v>0.6875</v>
      </c>
      <c r="O36" s="6">
        <v>1693</v>
      </c>
      <c r="P36" s="7">
        <v>0.86909651756286621</v>
      </c>
      <c r="Q36" s="7">
        <v>0</v>
      </c>
      <c r="R36" s="8">
        <f t="shared" si="0"/>
        <v>0.52394205832120944</v>
      </c>
      <c r="V36" s="7">
        <v>35.191549999999999</v>
      </c>
      <c r="W36" s="7">
        <v>-111.62949999999999</v>
      </c>
    </row>
    <row r="37" spans="1:24" x14ac:dyDescent="0.2">
      <c r="A37" s="11">
        <v>66</v>
      </c>
      <c r="B37" s="2" t="s">
        <v>224</v>
      </c>
      <c r="C37" s="2" t="s">
        <v>176</v>
      </c>
      <c r="D37" s="2" t="s">
        <v>223</v>
      </c>
      <c r="E37" s="3" t="s">
        <v>30</v>
      </c>
      <c r="F37" s="3" t="s">
        <v>41</v>
      </c>
      <c r="G37" s="1">
        <v>24</v>
      </c>
      <c r="H37" s="4">
        <v>42863</v>
      </c>
      <c r="I37" s="5">
        <v>0.5</v>
      </c>
      <c r="J37" s="6">
        <v>15052</v>
      </c>
      <c r="K37" s="5">
        <v>0.3125</v>
      </c>
      <c r="L37" s="6">
        <v>1346</v>
      </c>
      <c r="M37" s="7">
        <v>0.91689372062683105</v>
      </c>
      <c r="N37" s="5">
        <v>0.61458333333333337</v>
      </c>
      <c r="O37" s="6">
        <v>1221</v>
      </c>
      <c r="P37" s="7">
        <v>0.87214285135269165</v>
      </c>
      <c r="Q37" s="7">
        <v>0</v>
      </c>
      <c r="R37" s="8">
        <f t="shared" si="0"/>
        <v>0.47605794167879056</v>
      </c>
      <c r="V37" s="7">
        <v>35.191690000000001</v>
      </c>
      <c r="W37" s="7">
        <v>-111.6294</v>
      </c>
    </row>
    <row r="38" spans="1:24" x14ac:dyDescent="0.2">
      <c r="A38" s="11">
        <v>194</v>
      </c>
      <c r="B38" s="2" t="s">
        <v>518</v>
      </c>
      <c r="C38" s="2" t="s">
        <v>176</v>
      </c>
      <c r="D38" s="2" t="s">
        <v>519</v>
      </c>
      <c r="E38" s="3" t="s">
        <v>27</v>
      </c>
      <c r="F38" s="3" t="s">
        <v>41</v>
      </c>
      <c r="G38" s="1">
        <v>24</v>
      </c>
      <c r="H38" s="4">
        <v>42863</v>
      </c>
      <c r="I38" s="5">
        <v>0.5</v>
      </c>
      <c r="J38" s="6">
        <v>12944</v>
      </c>
      <c r="K38" s="5">
        <v>0.47916666666666669</v>
      </c>
      <c r="L38" s="6">
        <v>761</v>
      </c>
      <c r="M38" s="7">
        <v>0.92804878950119019</v>
      </c>
      <c r="N38" s="5">
        <v>0.69791666666666663</v>
      </c>
      <c r="O38" s="6">
        <v>1456</v>
      </c>
      <c r="P38" s="7">
        <v>0.91457283496856689</v>
      </c>
      <c r="Q38" s="7">
        <v>0</v>
      </c>
      <c r="R38" s="8">
        <f t="shared" si="0"/>
        <v>0.52547395769902161</v>
      </c>
      <c r="V38" s="7">
        <v>35.192010000000003</v>
      </c>
      <c r="W38" s="7">
        <v>-111.626</v>
      </c>
    </row>
    <row r="39" spans="1:24" x14ac:dyDescent="0.2">
      <c r="A39" s="11">
        <v>194</v>
      </c>
      <c r="B39" s="2" t="s">
        <v>520</v>
      </c>
      <c r="C39" s="2" t="s">
        <v>176</v>
      </c>
      <c r="D39" s="2" t="s">
        <v>519</v>
      </c>
      <c r="E39" s="3" t="s">
        <v>30</v>
      </c>
      <c r="F39" s="3" t="s">
        <v>41</v>
      </c>
      <c r="G39" s="1">
        <v>24</v>
      </c>
      <c r="H39" s="4">
        <v>42863</v>
      </c>
      <c r="I39" s="5">
        <v>0.5</v>
      </c>
      <c r="J39" s="6">
        <v>11689</v>
      </c>
      <c r="K39" s="5">
        <v>0.30208333333333331</v>
      </c>
      <c r="L39" s="6">
        <v>1293</v>
      </c>
      <c r="M39" s="7">
        <v>0.82251906394958496</v>
      </c>
      <c r="N39" s="5">
        <v>0.64583333333333337</v>
      </c>
      <c r="O39" s="6">
        <v>883</v>
      </c>
      <c r="P39" s="7">
        <v>0.88654619455337524</v>
      </c>
      <c r="Q39" s="7">
        <v>0</v>
      </c>
      <c r="R39" s="8">
        <f t="shared" si="0"/>
        <v>0.47452604230097839</v>
      </c>
      <c r="V39" s="7">
        <v>35.19211</v>
      </c>
      <c r="W39" s="7">
        <v>-111.626</v>
      </c>
    </row>
    <row r="40" spans="1:24" x14ac:dyDescent="0.2">
      <c r="A40" s="11">
        <v>101</v>
      </c>
      <c r="B40" s="2" t="s">
        <v>311</v>
      </c>
      <c r="C40" s="2" t="s">
        <v>176</v>
      </c>
      <c r="D40" s="2" t="s">
        <v>312</v>
      </c>
      <c r="E40" s="3" t="s">
        <v>27</v>
      </c>
      <c r="F40" s="3" t="s">
        <v>41</v>
      </c>
      <c r="G40" s="1">
        <v>44</v>
      </c>
      <c r="H40" s="4">
        <v>42865</v>
      </c>
      <c r="I40" s="5">
        <v>0.66666666666666663</v>
      </c>
      <c r="J40" s="6">
        <v>9250</v>
      </c>
      <c r="K40" s="5">
        <v>0.29166666666666669</v>
      </c>
      <c r="L40" s="6">
        <v>635</v>
      </c>
      <c r="M40" s="7">
        <v>0.899433434009552</v>
      </c>
      <c r="N40" s="5">
        <v>0.6875</v>
      </c>
      <c r="O40" s="6">
        <v>942</v>
      </c>
      <c r="P40" s="7">
        <v>0.91504853963851929</v>
      </c>
      <c r="Q40" s="7">
        <v>0.96999565882886418</v>
      </c>
      <c r="R40" s="8">
        <f t="shared" si="0"/>
        <v>0.51240859738533129</v>
      </c>
      <c r="V40" s="7">
        <v>35.194459999999999</v>
      </c>
      <c r="W40" s="7">
        <v>-111.6118</v>
      </c>
    </row>
    <row r="41" spans="1:24" x14ac:dyDescent="0.2">
      <c r="A41" s="11">
        <v>101</v>
      </c>
      <c r="B41" s="2" t="s">
        <v>313</v>
      </c>
      <c r="C41" s="2" t="s">
        <v>176</v>
      </c>
      <c r="D41" s="2" t="s">
        <v>312</v>
      </c>
      <c r="E41" s="3" t="s">
        <v>30</v>
      </c>
      <c r="F41" s="3" t="s">
        <v>41</v>
      </c>
      <c r="G41" s="1">
        <v>48</v>
      </c>
      <c r="H41" s="4">
        <v>42851</v>
      </c>
      <c r="I41" s="5">
        <v>0</v>
      </c>
      <c r="J41" s="6">
        <v>8802</v>
      </c>
      <c r="K41" s="5">
        <v>0.30208333333333331</v>
      </c>
      <c r="L41" s="6">
        <v>951</v>
      </c>
      <c r="M41" s="7">
        <v>0.80050504207611084</v>
      </c>
      <c r="N41" s="5">
        <v>0.69791666666666663</v>
      </c>
      <c r="O41" s="6">
        <v>816</v>
      </c>
      <c r="P41" s="7">
        <v>0.89615386724472046</v>
      </c>
      <c r="Q41" s="7">
        <v>0.86753547969969214</v>
      </c>
      <c r="R41" s="8">
        <f t="shared" si="0"/>
        <v>0.48759140261466871</v>
      </c>
      <c r="S41" s="8">
        <v>1.1076399125158787E-2</v>
      </c>
      <c r="T41" s="8">
        <v>3.8057370065322353E-3</v>
      </c>
      <c r="U41" s="9">
        <v>37.299999237060547</v>
      </c>
      <c r="V41" s="7">
        <v>35.194479999999999</v>
      </c>
      <c r="W41" s="7">
        <v>-111.6118</v>
      </c>
    </row>
    <row r="42" spans="1:24" x14ac:dyDescent="0.2">
      <c r="A42" s="11">
        <v>53</v>
      </c>
      <c r="B42" s="2" t="s">
        <v>175</v>
      </c>
      <c r="C42" s="2" t="s">
        <v>176</v>
      </c>
      <c r="D42" s="2" t="s">
        <v>177</v>
      </c>
      <c r="E42" s="3" t="s">
        <v>27</v>
      </c>
      <c r="F42" s="3" t="s">
        <v>41</v>
      </c>
      <c r="G42" s="1">
        <v>48</v>
      </c>
      <c r="H42" s="4">
        <v>42857</v>
      </c>
      <c r="I42" s="5">
        <v>0</v>
      </c>
      <c r="J42" s="6">
        <v>11412</v>
      </c>
      <c r="K42" s="5">
        <v>0.48958333333333331</v>
      </c>
      <c r="L42" s="6">
        <v>862</v>
      </c>
      <c r="M42" s="7">
        <v>0.91067653894424438</v>
      </c>
      <c r="N42" s="5">
        <v>0.69791666666666663</v>
      </c>
      <c r="O42" s="6">
        <v>1000</v>
      </c>
      <c r="P42" s="7">
        <v>0.96201920509338379</v>
      </c>
      <c r="Q42" s="7">
        <v>0.9742790213992415</v>
      </c>
      <c r="R42" s="8">
        <f t="shared" si="0"/>
        <v>0.52286264088701551</v>
      </c>
      <c r="V42" s="7">
        <v>35.194659999999999</v>
      </c>
      <c r="W42" s="7">
        <v>-111.65349999999999</v>
      </c>
    </row>
    <row r="43" spans="1:24" x14ac:dyDescent="0.2">
      <c r="A43" s="11">
        <v>53</v>
      </c>
      <c r="B43" s="2" t="s">
        <v>178</v>
      </c>
      <c r="C43" s="2" t="s">
        <v>176</v>
      </c>
      <c r="D43" s="2" t="s">
        <v>177</v>
      </c>
      <c r="E43" s="3" t="s">
        <v>30</v>
      </c>
      <c r="F43" s="3" t="s">
        <v>41</v>
      </c>
      <c r="G43" s="1">
        <v>48</v>
      </c>
      <c r="H43" s="4">
        <v>42857</v>
      </c>
      <c r="I43" s="5">
        <v>0</v>
      </c>
      <c r="J43" s="6">
        <v>10414</v>
      </c>
      <c r="K43" s="5">
        <v>0.48958333333333331</v>
      </c>
      <c r="L43" s="6">
        <v>699</v>
      </c>
      <c r="M43" s="7">
        <v>0.96016484498977661</v>
      </c>
      <c r="N43" s="5">
        <v>0.66666666666666663</v>
      </c>
      <c r="O43" s="6">
        <v>850</v>
      </c>
      <c r="P43" s="7">
        <v>0.95777028799057007</v>
      </c>
      <c r="Q43" s="7">
        <v>0.97537589335665553</v>
      </c>
      <c r="R43" s="8">
        <f t="shared" si="0"/>
        <v>0.47713735911298449</v>
      </c>
      <c r="V43" s="7">
        <v>35.194659999999999</v>
      </c>
      <c r="W43" s="7">
        <v>-111.65349999999999</v>
      </c>
    </row>
    <row r="44" spans="1:24" x14ac:dyDescent="0.2">
      <c r="A44" s="11">
        <v>65</v>
      </c>
      <c r="B44" s="2" t="s">
        <v>219</v>
      </c>
      <c r="C44" s="2" t="s">
        <v>176</v>
      </c>
      <c r="D44" s="2" t="s">
        <v>220</v>
      </c>
      <c r="E44" s="3" t="s">
        <v>27</v>
      </c>
      <c r="F44" s="3" t="s">
        <v>100</v>
      </c>
      <c r="G44" s="1">
        <v>48</v>
      </c>
      <c r="H44" s="4">
        <v>42857</v>
      </c>
      <c r="I44" s="5">
        <v>0</v>
      </c>
      <c r="J44" s="6">
        <v>14698</v>
      </c>
      <c r="K44" s="5">
        <v>0.48958333333333331</v>
      </c>
      <c r="L44" s="6">
        <v>1020</v>
      </c>
      <c r="M44" s="7">
        <v>0.97466540336608887</v>
      </c>
      <c r="N44" s="5">
        <v>0.69791666666666663</v>
      </c>
      <c r="O44" s="6">
        <v>1432</v>
      </c>
      <c r="P44" s="7">
        <v>0.94616907835006714</v>
      </c>
      <c r="Q44" s="7">
        <v>0.98489840884358737</v>
      </c>
      <c r="R44" s="8">
        <f t="shared" si="0"/>
        <v>0.51662565905096658</v>
      </c>
      <c r="S44" s="8">
        <v>3.228440135717392E-2</v>
      </c>
      <c r="T44" s="8">
        <v>1.6261268923286273E-2</v>
      </c>
      <c r="U44" s="9">
        <v>38.418190002441406</v>
      </c>
      <c r="V44" s="7">
        <v>35.191659999999999</v>
      </c>
      <c r="W44" s="7">
        <v>-111.63809999999999</v>
      </c>
    </row>
    <row r="45" spans="1:24" x14ac:dyDescent="0.2">
      <c r="A45" s="11">
        <v>65</v>
      </c>
      <c r="B45" s="2" t="s">
        <v>221</v>
      </c>
      <c r="C45" s="2" t="s">
        <v>176</v>
      </c>
      <c r="D45" s="2" t="s">
        <v>220</v>
      </c>
      <c r="E45" s="3" t="s">
        <v>30</v>
      </c>
      <c r="F45" s="3" t="s">
        <v>100</v>
      </c>
      <c r="G45" s="1">
        <v>48</v>
      </c>
      <c r="H45" s="4">
        <v>42857</v>
      </c>
      <c r="I45" s="5">
        <v>0</v>
      </c>
      <c r="J45" s="6">
        <v>13752</v>
      </c>
      <c r="K45" s="5">
        <v>0.3125</v>
      </c>
      <c r="L45" s="6">
        <v>1120</v>
      </c>
      <c r="M45" s="7">
        <v>0.87130635976791382</v>
      </c>
      <c r="N45" s="5">
        <v>0.64583333333333337</v>
      </c>
      <c r="O45" s="6">
        <v>1130</v>
      </c>
      <c r="P45" s="7">
        <v>0.94009983539581299</v>
      </c>
      <c r="Q45" s="7">
        <v>0.98851916078510638</v>
      </c>
      <c r="R45" s="8">
        <f t="shared" si="0"/>
        <v>0.48337434094903342</v>
      </c>
      <c r="S45" s="8">
        <v>2.9268469661474228E-2</v>
      </c>
      <c r="T45" s="8">
        <v>1.8106457242582898E-2</v>
      </c>
      <c r="U45" s="9">
        <v>40.110099792480469</v>
      </c>
      <c r="V45" s="7">
        <v>35.191749999999999</v>
      </c>
      <c r="W45" s="7">
        <v>-111.63800000000001</v>
      </c>
    </row>
    <row r="46" spans="1:24" x14ac:dyDescent="0.2">
      <c r="A46" s="11">
        <v>99</v>
      </c>
      <c r="B46" s="2" t="s">
        <v>306</v>
      </c>
      <c r="C46" s="2" t="s">
        <v>307</v>
      </c>
      <c r="D46" s="2" t="s">
        <v>308</v>
      </c>
      <c r="E46" s="3" t="s">
        <v>27</v>
      </c>
      <c r="F46" s="3" t="s">
        <v>100</v>
      </c>
      <c r="G46" s="1">
        <v>42</v>
      </c>
      <c r="H46" s="4">
        <v>42865</v>
      </c>
      <c r="I46" s="5">
        <v>0.58333333333333337</v>
      </c>
      <c r="J46" s="6">
        <v>6949</v>
      </c>
      <c r="K46" s="5">
        <v>0.3125</v>
      </c>
      <c r="L46" s="6">
        <v>558</v>
      </c>
      <c r="M46" s="7">
        <v>0.85846155881881714</v>
      </c>
      <c r="N46" s="5">
        <v>0.63541666666666663</v>
      </c>
      <c r="O46" s="6">
        <v>711</v>
      </c>
      <c r="P46" s="7">
        <v>0.90920716524124146</v>
      </c>
      <c r="Q46" s="7">
        <v>0.94359364749452124</v>
      </c>
      <c r="R46" s="8">
        <f t="shared" si="0"/>
        <v>0.53191977954684633</v>
      </c>
      <c r="S46" s="8">
        <v>3.3934343606233597E-2</v>
      </c>
      <c r="T46" s="8">
        <v>1.5308725973805068E-3</v>
      </c>
      <c r="U46" s="9">
        <v>27.04509162902832</v>
      </c>
      <c r="V46" s="7">
        <v>35.218209999999999</v>
      </c>
      <c r="W46" s="7">
        <v>-111.6211</v>
      </c>
    </row>
    <row r="47" spans="1:24" x14ac:dyDescent="0.2">
      <c r="A47" s="11">
        <v>99</v>
      </c>
      <c r="B47" s="2" t="s">
        <v>309</v>
      </c>
      <c r="C47" s="2" t="s">
        <v>307</v>
      </c>
      <c r="D47" s="2" t="s">
        <v>308</v>
      </c>
      <c r="E47" s="3" t="s">
        <v>30</v>
      </c>
      <c r="F47" s="3" t="s">
        <v>41</v>
      </c>
      <c r="G47" s="1">
        <v>43</v>
      </c>
      <c r="H47" s="4">
        <v>42865</v>
      </c>
      <c r="I47" s="5">
        <v>0.58333333333333337</v>
      </c>
      <c r="J47" s="6">
        <v>6115</v>
      </c>
      <c r="K47" s="5">
        <v>0.30208333333333331</v>
      </c>
      <c r="L47" s="6">
        <v>624</v>
      </c>
      <c r="M47" s="7">
        <v>0.89655172824859619</v>
      </c>
      <c r="N47" s="5">
        <v>0.61458333333333337</v>
      </c>
      <c r="O47" s="6">
        <v>504</v>
      </c>
      <c r="P47" s="7">
        <v>0.95549243688583374</v>
      </c>
      <c r="Q47" s="7">
        <v>0.9746552332198577</v>
      </c>
      <c r="R47" s="8">
        <f t="shared" si="0"/>
        <v>0.46808022045315367</v>
      </c>
      <c r="V47" s="7">
        <v>35.217860000000002</v>
      </c>
      <c r="W47" s="7">
        <v>-111.6215</v>
      </c>
      <c r="X47" s="10" t="s">
        <v>310</v>
      </c>
    </row>
    <row r="48" spans="1:24" x14ac:dyDescent="0.2">
      <c r="A48" s="11">
        <v>182</v>
      </c>
      <c r="B48" s="2" t="s">
        <v>486</v>
      </c>
      <c r="C48" s="2" t="s">
        <v>307</v>
      </c>
      <c r="D48" s="2" t="s">
        <v>487</v>
      </c>
      <c r="E48" s="3" t="s">
        <v>27</v>
      </c>
      <c r="F48" s="3" t="s">
        <v>41</v>
      </c>
      <c r="G48" s="1">
        <v>42</v>
      </c>
      <c r="H48" s="4">
        <v>42865</v>
      </c>
      <c r="I48" s="5">
        <v>0.625</v>
      </c>
      <c r="J48" s="6">
        <v>9666</v>
      </c>
      <c r="K48" s="5">
        <v>0.30208333333333331</v>
      </c>
      <c r="L48" s="6">
        <v>776</v>
      </c>
      <c r="M48" s="7">
        <v>0.92321425676345825</v>
      </c>
      <c r="N48" s="5">
        <v>0.63541666666666663</v>
      </c>
      <c r="O48" s="6">
        <v>1066</v>
      </c>
      <c r="P48" s="7">
        <v>0.8879166841506958</v>
      </c>
      <c r="Q48" s="7">
        <v>0.98669119098656277</v>
      </c>
      <c r="R48" s="8">
        <f t="shared" si="0"/>
        <v>0.51056412423410102</v>
      </c>
      <c r="V48" s="7">
        <v>35.218389999999999</v>
      </c>
      <c r="W48" s="7">
        <v>-111.62860000000001</v>
      </c>
    </row>
    <row r="49" spans="1:24" x14ac:dyDescent="0.2">
      <c r="A49" s="11">
        <v>182</v>
      </c>
      <c r="B49" s="2" t="s">
        <v>488</v>
      </c>
      <c r="C49" s="2" t="s">
        <v>307</v>
      </c>
      <c r="D49" s="2" t="s">
        <v>487</v>
      </c>
      <c r="E49" s="3" t="s">
        <v>30</v>
      </c>
      <c r="F49" s="3" t="s">
        <v>41</v>
      </c>
      <c r="G49" s="1">
        <v>42</v>
      </c>
      <c r="H49" s="4">
        <v>42865</v>
      </c>
      <c r="I49" s="5">
        <v>0.625</v>
      </c>
      <c r="J49" s="6">
        <v>9266</v>
      </c>
      <c r="K49" s="5">
        <v>0.30208333333333331</v>
      </c>
      <c r="L49" s="6">
        <v>1144</v>
      </c>
      <c r="M49" s="7">
        <v>0.84829378128051758</v>
      </c>
      <c r="N49" s="5">
        <v>0.60416666666666663</v>
      </c>
      <c r="O49" s="6">
        <v>829</v>
      </c>
      <c r="P49" s="7">
        <v>0.93778282403945923</v>
      </c>
      <c r="Q49" s="7">
        <v>0.97295355581014809</v>
      </c>
      <c r="R49" s="8">
        <f t="shared" si="0"/>
        <v>0.48943587576589898</v>
      </c>
      <c r="V49" s="7">
        <v>35.218510000000002</v>
      </c>
      <c r="W49" s="7">
        <v>-111.6268</v>
      </c>
    </row>
    <row r="50" spans="1:24" x14ac:dyDescent="0.2">
      <c r="A50" s="11">
        <v>52</v>
      </c>
      <c r="B50" s="2" t="s">
        <v>172</v>
      </c>
      <c r="C50" s="2" t="s">
        <v>173</v>
      </c>
      <c r="D50" s="2" t="s">
        <v>170</v>
      </c>
      <c r="E50" s="3" t="s">
        <v>27</v>
      </c>
      <c r="F50" s="3" t="s">
        <v>41</v>
      </c>
      <c r="G50" s="1">
        <v>24</v>
      </c>
      <c r="H50" s="4">
        <v>42845</v>
      </c>
      <c r="I50" s="5">
        <v>0</v>
      </c>
      <c r="J50" s="6">
        <v>2385</v>
      </c>
      <c r="K50" s="5">
        <v>0.44791666666666669</v>
      </c>
      <c r="L50" s="6">
        <v>213</v>
      </c>
      <c r="M50" s="7">
        <v>0.8588709831237793</v>
      </c>
      <c r="N50" s="5">
        <v>0.64583333333333337</v>
      </c>
      <c r="O50" s="6">
        <v>211</v>
      </c>
      <c r="P50" s="7">
        <v>0.8647540807723999</v>
      </c>
      <c r="Q50" s="7">
        <v>1</v>
      </c>
      <c r="R50" s="8">
        <f t="shared" si="0"/>
        <v>0.62077043206663196</v>
      </c>
      <c r="S50" s="8">
        <v>5.9119496494531631E-2</v>
      </c>
      <c r="T50" s="8">
        <v>1.2578616352201257E-3</v>
      </c>
      <c r="U50" s="9">
        <v>16.600000381469727</v>
      </c>
      <c r="V50" s="7">
        <v>35.185850000000002</v>
      </c>
      <c r="W50" s="7">
        <v>-111.6609</v>
      </c>
    </row>
    <row r="51" spans="1:24" x14ac:dyDescent="0.2">
      <c r="A51" s="11">
        <v>52</v>
      </c>
      <c r="B51" s="2" t="s">
        <v>174</v>
      </c>
      <c r="C51" s="2" t="s">
        <v>173</v>
      </c>
      <c r="D51" s="2" t="s">
        <v>170</v>
      </c>
      <c r="E51" s="3" t="s">
        <v>30</v>
      </c>
      <c r="F51" s="3" t="s">
        <v>41</v>
      </c>
      <c r="G51" s="1">
        <v>24</v>
      </c>
      <c r="H51" s="4">
        <v>42845</v>
      </c>
      <c r="I51" s="5">
        <v>0</v>
      </c>
      <c r="J51" s="6">
        <v>1457</v>
      </c>
      <c r="K51" s="5">
        <v>0.48958333333333331</v>
      </c>
      <c r="L51" s="6">
        <v>124</v>
      </c>
      <c r="M51" s="7">
        <v>0.8611111044883728</v>
      </c>
      <c r="N51" s="5">
        <v>0.72916666666666663</v>
      </c>
      <c r="O51" s="6">
        <v>136</v>
      </c>
      <c r="P51" s="7">
        <v>0.8095238208770752</v>
      </c>
      <c r="Q51" s="7">
        <v>1</v>
      </c>
      <c r="R51" s="8">
        <f t="shared" si="0"/>
        <v>0.37922956793336804</v>
      </c>
      <c r="S51" s="8">
        <v>1.5099519863724709E-2</v>
      </c>
      <c r="T51" s="8">
        <v>0</v>
      </c>
      <c r="U51" s="9">
        <v>17.100000381469727</v>
      </c>
      <c r="V51" s="7">
        <v>35.185850000000002</v>
      </c>
      <c r="W51" s="7">
        <v>-111.6609</v>
      </c>
    </row>
    <row r="52" spans="1:24" x14ac:dyDescent="0.2">
      <c r="A52" s="11">
        <v>81</v>
      </c>
      <c r="B52" s="2" t="s">
        <v>262</v>
      </c>
      <c r="C52" s="2" t="s">
        <v>263</v>
      </c>
      <c r="D52" s="2" t="s">
        <v>264</v>
      </c>
      <c r="E52" s="3" t="s">
        <v>27</v>
      </c>
      <c r="F52" s="3" t="s">
        <v>41</v>
      </c>
      <c r="G52" s="1">
        <v>48</v>
      </c>
      <c r="H52" s="4">
        <v>42858</v>
      </c>
      <c r="I52" s="5">
        <v>0</v>
      </c>
      <c r="J52" s="6">
        <v>1210</v>
      </c>
      <c r="K52" s="5">
        <v>0.47916666666666669</v>
      </c>
      <c r="L52" s="6">
        <v>108</v>
      </c>
      <c r="M52" s="7">
        <v>0.88934427499771118</v>
      </c>
      <c r="N52" s="5">
        <v>0.5</v>
      </c>
      <c r="O52" s="6">
        <v>114</v>
      </c>
      <c r="P52" s="7">
        <v>0.8769230842590332</v>
      </c>
      <c r="Q52" s="7">
        <v>0.88013374343913897</v>
      </c>
      <c r="R52" s="8">
        <f t="shared" si="0"/>
        <v>0.65976008724100332</v>
      </c>
      <c r="S52" s="8">
        <v>2.1478727459907532E-2</v>
      </c>
      <c r="T52" s="8">
        <v>1.2391573729863693E-3</v>
      </c>
      <c r="U52" s="9">
        <v>12.800000190734863</v>
      </c>
      <c r="V52" s="7">
        <v>35.200569999999999</v>
      </c>
      <c r="W52" s="7">
        <v>-111.64879999999999</v>
      </c>
      <c r="X52" s="10" t="s">
        <v>265</v>
      </c>
    </row>
    <row r="53" spans="1:24" x14ac:dyDescent="0.2">
      <c r="A53" s="11">
        <v>81</v>
      </c>
      <c r="B53" s="2" t="s">
        <v>266</v>
      </c>
      <c r="C53" s="2" t="s">
        <v>263</v>
      </c>
      <c r="D53" s="2" t="s">
        <v>264</v>
      </c>
      <c r="E53" s="3" t="s">
        <v>30</v>
      </c>
      <c r="F53" s="3" t="s">
        <v>41</v>
      </c>
      <c r="G53" s="1">
        <v>58</v>
      </c>
      <c r="H53" s="4">
        <v>42858</v>
      </c>
      <c r="I53" s="5">
        <v>0</v>
      </c>
      <c r="J53" s="6">
        <v>624</v>
      </c>
      <c r="K53" s="5">
        <v>0.3125</v>
      </c>
      <c r="L53" s="6">
        <v>48</v>
      </c>
      <c r="M53" s="7">
        <v>0.64285719394683838</v>
      </c>
      <c r="N53" s="5">
        <v>0.69791666666666663</v>
      </c>
      <c r="O53" s="6">
        <v>72</v>
      </c>
      <c r="P53" s="7">
        <v>0.73979592323303223</v>
      </c>
      <c r="Q53" s="7">
        <v>0.58107220788446567</v>
      </c>
      <c r="R53" s="8">
        <f t="shared" si="0"/>
        <v>0.34023991275899668</v>
      </c>
      <c r="S53" s="8">
        <v>1.0861694812774658E-2</v>
      </c>
      <c r="T53" s="8">
        <v>0</v>
      </c>
      <c r="U53" s="9">
        <v>6.1999998092651367</v>
      </c>
      <c r="V53" s="7">
        <v>35.200569999999999</v>
      </c>
      <c r="W53" s="7">
        <v>-111.64879999999999</v>
      </c>
      <c r="X53" s="10" t="s">
        <v>267</v>
      </c>
    </row>
    <row r="54" spans="1:24" x14ac:dyDescent="0.2">
      <c r="A54" s="11">
        <v>54</v>
      </c>
      <c r="B54" s="2" t="s">
        <v>179</v>
      </c>
      <c r="C54" s="2" t="s">
        <v>180</v>
      </c>
      <c r="D54" s="2" t="s">
        <v>181</v>
      </c>
      <c r="E54" s="3" t="s">
        <v>27</v>
      </c>
      <c r="F54" s="3" t="s">
        <v>41</v>
      </c>
      <c r="G54" s="1">
        <v>24</v>
      </c>
      <c r="H54" s="4">
        <v>42859</v>
      </c>
      <c r="I54" s="5">
        <v>0</v>
      </c>
      <c r="J54" s="6">
        <v>2967</v>
      </c>
      <c r="K54" s="5">
        <v>0.3125</v>
      </c>
      <c r="L54" s="6">
        <v>318</v>
      </c>
      <c r="M54" s="7">
        <v>0.67948716878890991</v>
      </c>
      <c r="N54" s="5">
        <v>0.6875</v>
      </c>
      <c r="O54" s="6">
        <v>325</v>
      </c>
      <c r="P54" s="7">
        <v>0.82070708274841309</v>
      </c>
      <c r="Q54" s="7">
        <v>1</v>
      </c>
      <c r="R54" s="8">
        <f t="shared" si="0"/>
        <v>0.56129398410896714</v>
      </c>
      <c r="S54" s="8">
        <v>0.10987529158592224</v>
      </c>
      <c r="T54" s="8">
        <v>2.3592854735422987E-3</v>
      </c>
      <c r="U54" s="9">
        <v>20.200000762939453</v>
      </c>
      <c r="V54" s="7">
        <v>35.195740000000001</v>
      </c>
      <c r="W54" s="7">
        <v>-111.6568</v>
      </c>
    </row>
    <row r="55" spans="1:24" x14ac:dyDescent="0.2">
      <c r="A55" s="11">
        <v>54</v>
      </c>
      <c r="B55" s="2" t="s">
        <v>182</v>
      </c>
      <c r="C55" s="2" t="s">
        <v>180</v>
      </c>
      <c r="D55" s="2" t="s">
        <v>181</v>
      </c>
      <c r="E55" s="3" t="s">
        <v>30</v>
      </c>
      <c r="F55" s="3" t="s">
        <v>41</v>
      </c>
      <c r="G55" s="1">
        <v>24</v>
      </c>
      <c r="H55" s="4">
        <v>42859</v>
      </c>
      <c r="I55" s="5">
        <v>0</v>
      </c>
      <c r="J55" s="6">
        <v>2319</v>
      </c>
      <c r="K55" s="5">
        <v>0.32291666666666669</v>
      </c>
      <c r="L55" s="6">
        <v>137</v>
      </c>
      <c r="M55" s="7">
        <v>0.72872340679168701</v>
      </c>
      <c r="N55" s="5">
        <v>0.64583333333333337</v>
      </c>
      <c r="O55" s="6">
        <v>251</v>
      </c>
      <c r="P55" s="7">
        <v>0.82565790414810181</v>
      </c>
      <c r="Q55" s="7">
        <v>1</v>
      </c>
      <c r="R55" s="8">
        <f t="shared" si="0"/>
        <v>0.43870601589103286</v>
      </c>
      <c r="S55" s="8">
        <v>9.4868475571274757E-3</v>
      </c>
      <c r="T55" s="8">
        <v>2.1561017680034496E-3</v>
      </c>
      <c r="U55" s="9">
        <v>20.5</v>
      </c>
      <c r="V55" s="7">
        <v>35.195740000000001</v>
      </c>
      <c r="W55" s="7">
        <v>-111.6568</v>
      </c>
    </row>
    <row r="56" spans="1:24" x14ac:dyDescent="0.2">
      <c r="A56" s="11">
        <v>83</v>
      </c>
      <c r="B56" s="2" t="s">
        <v>268</v>
      </c>
      <c r="C56" s="2" t="s">
        <v>269</v>
      </c>
      <c r="D56" s="2" t="s">
        <v>256</v>
      </c>
      <c r="E56" s="3" t="s">
        <v>27</v>
      </c>
      <c r="F56" s="3" t="s">
        <v>41</v>
      </c>
      <c r="G56" s="1">
        <v>48</v>
      </c>
      <c r="H56" s="4">
        <v>42858</v>
      </c>
      <c r="I56" s="5">
        <v>0</v>
      </c>
      <c r="J56" s="6">
        <v>3748</v>
      </c>
      <c r="K56" s="5">
        <v>0.30208333333333331</v>
      </c>
      <c r="L56" s="6">
        <v>332</v>
      </c>
      <c r="M56" s="7">
        <v>0.86010360717773438</v>
      </c>
      <c r="N56" s="5">
        <v>0.63541666666666663</v>
      </c>
      <c r="O56" s="6">
        <v>396</v>
      </c>
      <c r="P56" s="7">
        <v>0.8673245906829834</v>
      </c>
      <c r="Q56" s="7">
        <v>0.9602798603587015</v>
      </c>
      <c r="R56" s="8">
        <f t="shared" si="0"/>
        <v>0.37562637803166965</v>
      </c>
      <c r="S56" s="8">
        <v>5.0166778266429901E-2</v>
      </c>
      <c r="T56" s="8">
        <v>5.0700466977985324E-3</v>
      </c>
      <c r="U56" s="9">
        <v>25.700000762939453</v>
      </c>
      <c r="V56" s="7">
        <v>35.205820000000003</v>
      </c>
      <c r="W56" s="7">
        <v>-111.645</v>
      </c>
    </row>
    <row r="57" spans="1:24" x14ac:dyDescent="0.2">
      <c r="A57" s="11">
        <v>83</v>
      </c>
      <c r="B57" s="2" t="s">
        <v>270</v>
      </c>
      <c r="C57" s="2" t="s">
        <v>269</v>
      </c>
      <c r="D57" s="2" t="s">
        <v>256</v>
      </c>
      <c r="E57" s="3" t="s">
        <v>30</v>
      </c>
      <c r="F57" s="3" t="s">
        <v>41</v>
      </c>
      <c r="G57" s="1">
        <v>48</v>
      </c>
      <c r="H57" s="4">
        <v>42858</v>
      </c>
      <c r="I57" s="5">
        <v>0</v>
      </c>
      <c r="J57" s="6">
        <v>6230</v>
      </c>
      <c r="K57" s="5">
        <v>0.3125</v>
      </c>
      <c r="L57" s="6">
        <v>552</v>
      </c>
      <c r="M57" s="7">
        <v>0.87341773509979248</v>
      </c>
      <c r="N57" s="5">
        <v>0.6875</v>
      </c>
      <c r="O57" s="6">
        <v>537</v>
      </c>
      <c r="P57" s="7">
        <v>0.89499998092651367</v>
      </c>
      <c r="Q57" s="7">
        <v>0.96443382086783047</v>
      </c>
      <c r="R57" s="8">
        <f t="shared" si="0"/>
        <v>0.62437362196833035</v>
      </c>
      <c r="S57" s="8">
        <v>0.11267153173685074</v>
      </c>
      <c r="T57" s="8">
        <v>2.5680121980579409E-3</v>
      </c>
      <c r="U57" s="9">
        <v>28.399999618530273</v>
      </c>
      <c r="V57" s="7">
        <v>35.205820000000003</v>
      </c>
      <c r="W57" s="7">
        <v>-111.645</v>
      </c>
    </row>
    <row r="58" spans="1:24" x14ac:dyDescent="0.2">
      <c r="A58" s="11">
        <v>150</v>
      </c>
      <c r="B58" s="2" t="s">
        <v>441</v>
      </c>
      <c r="C58" s="2" t="s">
        <v>442</v>
      </c>
      <c r="D58" s="2" t="s">
        <v>443</v>
      </c>
      <c r="E58" s="3" t="s">
        <v>34</v>
      </c>
      <c r="F58" s="3" t="s">
        <v>41</v>
      </c>
      <c r="G58" s="1">
        <v>43</v>
      </c>
      <c r="H58" s="4">
        <v>42865</v>
      </c>
      <c r="I58" s="5">
        <v>0.66666666666666663</v>
      </c>
      <c r="J58" s="6">
        <v>2241</v>
      </c>
      <c r="K58" s="5">
        <v>0.46875</v>
      </c>
      <c r="L58" s="6">
        <v>138</v>
      </c>
      <c r="M58" s="7">
        <v>0.86250001192092896</v>
      </c>
      <c r="N58" s="5">
        <v>0.63541666666666663</v>
      </c>
      <c r="O58" s="6">
        <v>262</v>
      </c>
      <c r="P58" s="7">
        <v>0.86184209585189819</v>
      </c>
      <c r="Q58" s="7">
        <v>0.91186794764199741</v>
      </c>
      <c r="R58" s="8">
        <f t="shared" si="0"/>
        <v>0.50712830957230137</v>
      </c>
      <c r="S58" s="8">
        <v>2.9099809005856514E-2</v>
      </c>
      <c r="T58" s="8">
        <v>0</v>
      </c>
      <c r="U58" s="9">
        <v>35.099998474121094</v>
      </c>
      <c r="V58" s="7">
        <v>35.197029999999998</v>
      </c>
      <c r="W58" s="7">
        <v>-111.5928</v>
      </c>
    </row>
    <row r="59" spans="1:24" x14ac:dyDescent="0.2">
      <c r="A59" s="11">
        <v>150</v>
      </c>
      <c r="B59" s="2" t="s">
        <v>444</v>
      </c>
      <c r="C59" s="2" t="s">
        <v>442</v>
      </c>
      <c r="D59" s="2" t="s">
        <v>443</v>
      </c>
      <c r="E59" s="3" t="s">
        <v>36</v>
      </c>
      <c r="F59" s="3" t="s">
        <v>41</v>
      </c>
      <c r="G59" s="1">
        <v>43</v>
      </c>
      <c r="H59" s="4">
        <v>42865</v>
      </c>
      <c r="I59" s="5">
        <v>0.66666666666666663</v>
      </c>
      <c r="J59" s="6">
        <v>2178</v>
      </c>
      <c r="K59" s="5">
        <v>0.3125</v>
      </c>
      <c r="L59" s="6">
        <v>251</v>
      </c>
      <c r="M59" s="7">
        <v>0.90287768840789795</v>
      </c>
      <c r="N59" s="5">
        <v>0.69791666666666663</v>
      </c>
      <c r="O59" s="6">
        <v>159</v>
      </c>
      <c r="P59" s="7">
        <v>0.94642859697341919</v>
      </c>
      <c r="Q59" s="7">
        <v>0.80478230397318951</v>
      </c>
      <c r="R59" s="8">
        <f t="shared" si="0"/>
        <v>0.49287169042769863</v>
      </c>
      <c r="S59" s="8">
        <v>3.1156867742538452E-2</v>
      </c>
      <c r="T59" s="8">
        <v>5.4185857491194801E-4</v>
      </c>
      <c r="U59" s="9">
        <v>36.5</v>
      </c>
      <c r="V59" s="7">
        <v>35.197029999999998</v>
      </c>
      <c r="W59" s="7">
        <v>-111.5928</v>
      </c>
    </row>
    <row r="60" spans="1:24" x14ac:dyDescent="0.2">
      <c r="A60" s="11">
        <v>1017</v>
      </c>
      <c r="B60" s="2" t="s">
        <v>599</v>
      </c>
      <c r="C60" s="2" t="s">
        <v>600</v>
      </c>
      <c r="D60" s="2" t="s">
        <v>601</v>
      </c>
      <c r="E60" s="3" t="s">
        <v>582</v>
      </c>
      <c r="F60" s="3" t="s">
        <v>583</v>
      </c>
      <c r="G60" s="1">
        <v>6</v>
      </c>
      <c r="H60" s="4">
        <v>42850</v>
      </c>
      <c r="I60" s="5">
        <v>0.29166666666666669</v>
      </c>
      <c r="J60" s="6">
        <v>21656</v>
      </c>
      <c r="K60" s="5">
        <v>0.30208333333333331</v>
      </c>
      <c r="L60" s="6">
        <v>3842</v>
      </c>
      <c r="M60" s="7">
        <v>0.91913872957229614</v>
      </c>
      <c r="N60" s="5">
        <v>0.69791666666666663</v>
      </c>
      <c r="O60" s="6">
        <v>4462</v>
      </c>
      <c r="P60" s="7">
        <v>0.96831595897674561</v>
      </c>
      <c r="Q60" s="7">
        <v>0</v>
      </c>
      <c r="R60" s="8" t="str">
        <f t="shared" si="0"/>
        <v/>
      </c>
      <c r="V60" s="7">
        <v>35.221209999999999</v>
      </c>
      <c r="W60" s="7">
        <v>-111.58839999999999</v>
      </c>
      <c r="X60" s="10" t="s">
        <v>584</v>
      </c>
    </row>
    <row r="61" spans="1:24" x14ac:dyDescent="0.2">
      <c r="A61" s="11">
        <v>109</v>
      </c>
      <c r="B61" s="2" t="s">
        <v>337</v>
      </c>
      <c r="C61" s="2" t="s">
        <v>334</v>
      </c>
      <c r="D61" s="2" t="s">
        <v>338</v>
      </c>
      <c r="E61" s="3" t="s">
        <v>27</v>
      </c>
      <c r="F61" s="3" t="s">
        <v>100</v>
      </c>
      <c r="G61" s="1">
        <v>48</v>
      </c>
      <c r="H61" s="4">
        <v>42851</v>
      </c>
      <c r="I61" s="5">
        <v>0</v>
      </c>
      <c r="J61" s="6">
        <v>13082</v>
      </c>
      <c r="K61" s="5">
        <v>0.3125</v>
      </c>
      <c r="L61" s="6">
        <v>856</v>
      </c>
      <c r="M61" s="7">
        <v>0.81261861324310303</v>
      </c>
      <c r="N61" s="5">
        <v>0.69791666666666663</v>
      </c>
      <c r="O61" s="6">
        <v>1182</v>
      </c>
      <c r="P61" s="7">
        <v>0.92160683870315552</v>
      </c>
      <c r="Q61" s="7">
        <v>0.97553369435960124</v>
      </c>
      <c r="R61" s="8">
        <f t="shared" si="0"/>
        <v>0.46868730295213529</v>
      </c>
      <c r="S61" s="8">
        <v>3.0691025778651237E-2</v>
      </c>
      <c r="T61" s="8">
        <v>2.5493043877083014E-2</v>
      </c>
      <c r="U61" s="9">
        <v>32.175621032714844</v>
      </c>
      <c r="V61" s="7">
        <v>35.22007</v>
      </c>
      <c r="W61" s="7">
        <v>-111.5866</v>
      </c>
    </row>
    <row r="62" spans="1:24" x14ac:dyDescent="0.2">
      <c r="A62" s="11">
        <v>109</v>
      </c>
      <c r="B62" s="2" t="s">
        <v>339</v>
      </c>
      <c r="C62" s="2" t="s">
        <v>334</v>
      </c>
      <c r="D62" s="2" t="s">
        <v>338</v>
      </c>
      <c r="E62" s="3" t="s">
        <v>30</v>
      </c>
      <c r="F62" s="3" t="s">
        <v>100</v>
      </c>
      <c r="G62" s="1">
        <v>48</v>
      </c>
      <c r="H62" s="4">
        <v>42851</v>
      </c>
      <c r="I62" s="5">
        <v>0</v>
      </c>
      <c r="J62" s="6">
        <v>14830</v>
      </c>
      <c r="K62" s="5">
        <v>0.47916666666666669</v>
      </c>
      <c r="L62" s="6">
        <v>978</v>
      </c>
      <c r="M62" s="7">
        <v>0.92789375782012939</v>
      </c>
      <c r="N62" s="5">
        <v>0.69791666666666663</v>
      </c>
      <c r="O62" s="6">
        <v>1362</v>
      </c>
      <c r="P62" s="7">
        <v>0.9618644118309021</v>
      </c>
      <c r="Q62" s="7">
        <v>0.95611290376215829</v>
      </c>
      <c r="R62" s="8">
        <f t="shared" si="0"/>
        <v>0.53131269704786477</v>
      </c>
      <c r="S62" s="8">
        <v>3.6748591810464859E-2</v>
      </c>
      <c r="T62" s="8">
        <v>3.0477731701560973E-2</v>
      </c>
      <c r="U62" s="9">
        <v>32.485950469970703</v>
      </c>
      <c r="V62" s="7">
        <v>35.22007</v>
      </c>
      <c r="W62" s="7">
        <v>-111.5866</v>
      </c>
    </row>
    <row r="63" spans="1:24" x14ac:dyDescent="0.2">
      <c r="A63" s="11">
        <v>107</v>
      </c>
      <c r="B63" s="2" t="s">
        <v>333</v>
      </c>
      <c r="C63" s="2" t="s">
        <v>334</v>
      </c>
      <c r="D63" s="2" t="s">
        <v>335</v>
      </c>
      <c r="E63" s="3" t="s">
        <v>34</v>
      </c>
      <c r="F63" s="3" t="s">
        <v>41</v>
      </c>
      <c r="G63" s="1">
        <v>48</v>
      </c>
      <c r="H63" s="4">
        <v>42851</v>
      </c>
      <c r="I63" s="5">
        <v>0</v>
      </c>
      <c r="J63" s="6">
        <v>4826</v>
      </c>
      <c r="K63" s="5">
        <v>0.30208333333333331</v>
      </c>
      <c r="L63" s="6">
        <v>446</v>
      </c>
      <c r="M63" s="7">
        <v>0.90918368101119995</v>
      </c>
      <c r="N63" s="5">
        <v>0.71875</v>
      </c>
      <c r="O63" s="6">
        <v>384</v>
      </c>
      <c r="P63" s="7">
        <v>0.95049506425857544</v>
      </c>
      <c r="Q63" s="7">
        <v>0.92620094027376287</v>
      </c>
      <c r="R63" s="8">
        <f t="shared" si="0"/>
        <v>0.50993237531699065</v>
      </c>
      <c r="V63" s="7">
        <v>35.21002</v>
      </c>
      <c r="W63" s="7">
        <v>-111.5779</v>
      </c>
    </row>
    <row r="64" spans="1:24" x14ac:dyDescent="0.2">
      <c r="A64" s="11">
        <v>107</v>
      </c>
      <c r="B64" s="2" t="s">
        <v>336</v>
      </c>
      <c r="C64" s="2" t="s">
        <v>334</v>
      </c>
      <c r="D64" s="2" t="s">
        <v>335</v>
      </c>
      <c r="E64" s="3" t="s">
        <v>36</v>
      </c>
      <c r="F64" s="3" t="s">
        <v>41</v>
      </c>
      <c r="G64" s="1">
        <v>48</v>
      </c>
      <c r="H64" s="4">
        <v>42851</v>
      </c>
      <c r="I64" s="5">
        <v>0</v>
      </c>
      <c r="J64" s="6">
        <v>4638</v>
      </c>
      <c r="K64" s="5">
        <v>0.46875</v>
      </c>
      <c r="L64" s="6">
        <v>284</v>
      </c>
      <c r="M64" s="7">
        <v>0.89465409517288208</v>
      </c>
      <c r="N64" s="5">
        <v>0.69791666666666663</v>
      </c>
      <c r="O64" s="6">
        <v>536</v>
      </c>
      <c r="P64" s="7">
        <v>0.95803570747375488</v>
      </c>
      <c r="Q64" s="7">
        <v>0.95904628687787041</v>
      </c>
      <c r="R64" s="8">
        <f t="shared" si="0"/>
        <v>0.49006762468300935</v>
      </c>
      <c r="V64" s="7">
        <v>35.210769999999997</v>
      </c>
      <c r="W64" s="7">
        <v>-111.5778</v>
      </c>
    </row>
    <row r="65" spans="1:23" x14ac:dyDescent="0.2">
      <c r="A65" s="11">
        <v>204</v>
      </c>
      <c r="B65" s="2" t="s">
        <v>550</v>
      </c>
      <c r="C65" s="2" t="s">
        <v>548</v>
      </c>
      <c r="D65" s="2" t="s">
        <v>549</v>
      </c>
      <c r="E65" s="3" t="s">
        <v>36</v>
      </c>
      <c r="F65" s="3" t="s">
        <v>41</v>
      </c>
      <c r="G65" s="1">
        <v>48</v>
      </c>
      <c r="H65" s="4">
        <v>42851</v>
      </c>
      <c r="I65" s="5">
        <v>0</v>
      </c>
      <c r="J65" s="6">
        <v>2228</v>
      </c>
      <c r="K65" s="5">
        <v>0.30208333333333331</v>
      </c>
      <c r="L65" s="6">
        <v>154</v>
      </c>
      <c r="M65" s="7">
        <v>0.79947918653488159</v>
      </c>
      <c r="N65" s="5">
        <v>0.70833333333333337</v>
      </c>
      <c r="O65" s="6">
        <v>216</v>
      </c>
      <c r="P65" s="7">
        <v>0.92521369457244873</v>
      </c>
      <c r="Q65" s="7">
        <v>0.91257276623913119</v>
      </c>
      <c r="R65" s="8">
        <f t="shared" si="0"/>
        <v>0.54768928220255653</v>
      </c>
      <c r="V65" s="7">
        <v>35.223869999999998</v>
      </c>
      <c r="W65" s="7">
        <v>-111.5843</v>
      </c>
    </row>
    <row r="66" spans="1:23" x14ac:dyDescent="0.2">
      <c r="A66" s="11">
        <v>204</v>
      </c>
      <c r="B66" s="2" t="s">
        <v>547</v>
      </c>
      <c r="C66" s="2" t="s">
        <v>613</v>
      </c>
      <c r="D66" s="2" t="s">
        <v>549</v>
      </c>
      <c r="E66" s="3" t="s">
        <v>34</v>
      </c>
      <c r="F66" s="3" t="s">
        <v>41</v>
      </c>
      <c r="G66" s="1">
        <v>48</v>
      </c>
      <c r="H66" s="4">
        <v>42851</v>
      </c>
      <c r="I66" s="5">
        <v>0</v>
      </c>
      <c r="J66" s="6">
        <v>1840</v>
      </c>
      <c r="K66" s="5">
        <v>0.48958333333333331</v>
      </c>
      <c r="L66" s="6">
        <v>128</v>
      </c>
      <c r="M66" s="7">
        <v>0.91785717010498047</v>
      </c>
      <c r="N66" s="5">
        <v>0.6875</v>
      </c>
      <c r="O66" s="6">
        <v>182</v>
      </c>
      <c r="P66" s="7">
        <v>0.83715593814849854</v>
      </c>
      <c r="Q66" s="7">
        <v>0.89589693591423503</v>
      </c>
      <c r="R66" s="8">
        <f t="shared" ref="R66:R129" si="1">IF(A66=A65,1-R65,IF(A66=A67,J66/SUM(J66:J67),""))</f>
        <v>0.45231071779744347</v>
      </c>
      <c r="V66" s="7">
        <v>35.223880000000001</v>
      </c>
      <c r="W66" s="7">
        <v>-111.58450000000001</v>
      </c>
    </row>
    <row r="67" spans="1:23" x14ac:dyDescent="0.2">
      <c r="A67" s="11">
        <v>112</v>
      </c>
      <c r="B67" s="2" t="s">
        <v>346</v>
      </c>
      <c r="C67" s="2" t="s">
        <v>347</v>
      </c>
      <c r="D67" s="2" t="s">
        <v>348</v>
      </c>
      <c r="E67" s="3" t="s">
        <v>34</v>
      </c>
      <c r="F67" s="3" t="s">
        <v>41</v>
      </c>
      <c r="G67" s="1">
        <v>48</v>
      </c>
      <c r="H67" s="4">
        <v>42850</v>
      </c>
      <c r="I67" s="5">
        <v>0</v>
      </c>
      <c r="J67" s="6">
        <v>1522</v>
      </c>
      <c r="K67" s="5">
        <v>0.48958333333333331</v>
      </c>
      <c r="L67" s="6">
        <v>106</v>
      </c>
      <c r="M67" s="7">
        <v>0.7226027250289917</v>
      </c>
      <c r="N67" s="5">
        <v>0.63541666666666663</v>
      </c>
      <c r="O67" s="6">
        <v>164</v>
      </c>
      <c r="P67" s="7">
        <v>0.92897725105285645</v>
      </c>
      <c r="Q67" s="7">
        <v>0.92023309481295168</v>
      </c>
      <c r="R67" s="8">
        <f t="shared" si="1"/>
        <v>0.4548714883442917</v>
      </c>
      <c r="S67" s="8">
        <v>0.12183908373117447</v>
      </c>
      <c r="T67" s="8">
        <v>5.024630541871921E-2</v>
      </c>
      <c r="U67" s="9">
        <v>28.399999618530273</v>
      </c>
      <c r="V67" s="7">
        <v>35.229930000000003</v>
      </c>
      <c r="W67" s="7">
        <v>-111.56950000000001</v>
      </c>
    </row>
    <row r="68" spans="1:23" x14ac:dyDescent="0.2">
      <c r="A68" s="11">
        <v>112</v>
      </c>
      <c r="B68" s="2" t="s">
        <v>349</v>
      </c>
      <c r="C68" s="2" t="s">
        <v>347</v>
      </c>
      <c r="D68" s="2" t="s">
        <v>348</v>
      </c>
      <c r="E68" s="3" t="s">
        <v>36</v>
      </c>
      <c r="F68" s="3" t="s">
        <v>41</v>
      </c>
      <c r="G68" s="1">
        <v>48</v>
      </c>
      <c r="H68" s="4">
        <v>42850</v>
      </c>
      <c r="I68" s="5">
        <v>0</v>
      </c>
      <c r="J68" s="6">
        <v>1824</v>
      </c>
      <c r="K68" s="5">
        <v>0.30208333333333331</v>
      </c>
      <c r="L68" s="6">
        <v>206</v>
      </c>
      <c r="M68" s="7">
        <v>0.82200002670288086</v>
      </c>
      <c r="N68" s="5">
        <v>0.52083333333333337</v>
      </c>
      <c r="O68" s="6">
        <v>130</v>
      </c>
      <c r="P68" s="7">
        <v>0.83333331346511841</v>
      </c>
      <c r="Q68" s="7">
        <v>0.92836798758904127</v>
      </c>
      <c r="R68" s="8">
        <f t="shared" si="1"/>
        <v>0.5451285116557083</v>
      </c>
      <c r="S68" s="8">
        <v>8.3630383014678955E-2</v>
      </c>
      <c r="T68" s="8">
        <v>7.8420619687414317E-2</v>
      </c>
      <c r="U68" s="9">
        <v>29.200000762939453</v>
      </c>
      <c r="V68" s="7">
        <v>35.229930000000003</v>
      </c>
      <c r="W68" s="7">
        <v>-111.56950000000001</v>
      </c>
    </row>
    <row r="69" spans="1:23" x14ac:dyDescent="0.2">
      <c r="A69" s="11">
        <v>60</v>
      </c>
      <c r="B69" s="2" t="s">
        <v>205</v>
      </c>
      <c r="C69" s="2" t="s">
        <v>206</v>
      </c>
      <c r="D69" s="2" t="s">
        <v>207</v>
      </c>
      <c r="E69" s="3" t="s">
        <v>27</v>
      </c>
      <c r="F69" s="3" t="s">
        <v>41</v>
      </c>
      <c r="G69" s="1">
        <v>24</v>
      </c>
      <c r="H69" s="4">
        <v>42859</v>
      </c>
      <c r="I69" s="5">
        <v>0</v>
      </c>
      <c r="J69" s="6">
        <v>3339</v>
      </c>
      <c r="K69" s="5">
        <v>0.48958333333333331</v>
      </c>
      <c r="L69" s="6">
        <v>235</v>
      </c>
      <c r="M69" s="7">
        <v>0.8768656849861145</v>
      </c>
      <c r="N69" s="5">
        <v>0.6875</v>
      </c>
      <c r="O69" s="6">
        <v>301</v>
      </c>
      <c r="P69" s="7">
        <v>0.79210525751113892</v>
      </c>
      <c r="Q69" s="7">
        <v>1</v>
      </c>
      <c r="R69" s="8">
        <f t="shared" si="1"/>
        <v>0.49349689624593557</v>
      </c>
      <c r="S69" s="8">
        <v>7.5172208249568939E-2</v>
      </c>
      <c r="T69" s="8">
        <v>7.4872716382150348E-3</v>
      </c>
      <c r="U69" s="9">
        <v>16.200000762939453</v>
      </c>
      <c r="V69" s="7">
        <v>35.193840000000002</v>
      </c>
      <c r="W69" s="7">
        <v>-111.6541</v>
      </c>
    </row>
    <row r="70" spans="1:23" x14ac:dyDescent="0.2">
      <c r="A70" s="11">
        <v>60</v>
      </c>
      <c r="B70" s="2" t="s">
        <v>208</v>
      </c>
      <c r="C70" s="2" t="s">
        <v>206</v>
      </c>
      <c r="D70" s="2" t="s">
        <v>207</v>
      </c>
      <c r="E70" s="3" t="s">
        <v>30</v>
      </c>
      <c r="F70" s="3" t="s">
        <v>41</v>
      </c>
      <c r="G70" s="1">
        <v>24</v>
      </c>
      <c r="H70" s="4">
        <v>42859</v>
      </c>
      <c r="I70" s="5">
        <v>0</v>
      </c>
      <c r="J70" s="6">
        <v>3427</v>
      </c>
      <c r="K70" s="5">
        <v>0.32291666666666669</v>
      </c>
      <c r="L70" s="6">
        <v>245</v>
      </c>
      <c r="M70" s="7">
        <v>0.81666666269302368</v>
      </c>
      <c r="N70" s="5">
        <v>0.51041666666666663</v>
      </c>
      <c r="O70" s="6">
        <v>302</v>
      </c>
      <c r="P70" s="7">
        <v>0.86781609058380127</v>
      </c>
      <c r="Q70" s="7">
        <v>1</v>
      </c>
      <c r="R70" s="8">
        <f t="shared" si="1"/>
        <v>0.50650310375406438</v>
      </c>
      <c r="S70" s="8">
        <v>6.4196088351309299E-3</v>
      </c>
      <c r="T70" s="8">
        <v>2.9180040852057191E-4</v>
      </c>
      <c r="U70" s="9">
        <v>21.299999237060547</v>
      </c>
      <c r="V70" s="7">
        <v>35.193840000000002</v>
      </c>
      <c r="W70" s="7">
        <v>-111.6541</v>
      </c>
    </row>
    <row r="71" spans="1:23" x14ac:dyDescent="0.2">
      <c r="A71" s="11">
        <v>179</v>
      </c>
      <c r="B71" s="2" t="s">
        <v>475</v>
      </c>
      <c r="C71" s="2" t="s">
        <v>476</v>
      </c>
      <c r="D71" s="2" t="s">
        <v>477</v>
      </c>
      <c r="E71" s="3" t="s">
        <v>27</v>
      </c>
      <c r="F71" s="3" t="s">
        <v>41</v>
      </c>
      <c r="G71" s="1">
        <v>48</v>
      </c>
      <c r="H71" s="4">
        <v>42865</v>
      </c>
      <c r="I71" s="5">
        <v>0.41666666666666669</v>
      </c>
      <c r="J71" s="6">
        <v>11485</v>
      </c>
      <c r="K71" s="5">
        <v>0.48958333333333331</v>
      </c>
      <c r="L71" s="6">
        <v>779</v>
      </c>
      <c r="M71" s="7">
        <v>0.94999998807907104</v>
      </c>
      <c r="N71" s="5">
        <v>0.69791666666666663</v>
      </c>
      <c r="O71" s="6">
        <v>986</v>
      </c>
      <c r="P71" s="7">
        <v>0.95728152990341187</v>
      </c>
      <c r="Q71" s="7">
        <v>0.94114287413687037</v>
      </c>
      <c r="R71" s="8">
        <f t="shared" si="1"/>
        <v>0.47697163503467754</v>
      </c>
      <c r="S71" s="8">
        <v>3.8397911936044693E-2</v>
      </c>
      <c r="T71" s="8">
        <v>1.1406181976491075E-2</v>
      </c>
      <c r="U71" s="9">
        <v>37.400001525878906</v>
      </c>
      <c r="V71" s="7">
        <v>35.201610000000002</v>
      </c>
      <c r="W71" s="7">
        <v>-111.6172</v>
      </c>
    </row>
    <row r="72" spans="1:23" x14ac:dyDescent="0.2">
      <c r="A72" s="11">
        <v>179</v>
      </c>
      <c r="B72" s="2" t="s">
        <v>478</v>
      </c>
      <c r="C72" s="2" t="s">
        <v>476</v>
      </c>
      <c r="D72" s="2" t="s">
        <v>477</v>
      </c>
      <c r="E72" s="3" t="s">
        <v>30</v>
      </c>
      <c r="F72" s="3" t="s">
        <v>41</v>
      </c>
      <c r="G72" s="1">
        <v>48</v>
      </c>
      <c r="H72" s="4">
        <v>42865</v>
      </c>
      <c r="I72" s="5">
        <v>0.41666666666666669</v>
      </c>
      <c r="J72" s="6">
        <v>12594</v>
      </c>
      <c r="K72" s="5">
        <v>0.3125</v>
      </c>
      <c r="L72" s="6">
        <v>941</v>
      </c>
      <c r="M72" s="7">
        <v>0.86014622449874878</v>
      </c>
      <c r="N72" s="5">
        <v>0.625</v>
      </c>
      <c r="O72" s="6">
        <v>938</v>
      </c>
      <c r="P72" s="7">
        <v>0.90144228935241699</v>
      </c>
      <c r="Q72" s="7">
        <v>0.96015218434883487</v>
      </c>
      <c r="R72" s="8">
        <f t="shared" si="1"/>
        <v>0.52302836496532246</v>
      </c>
      <c r="S72" s="8">
        <v>7.3368273675441742E-2</v>
      </c>
      <c r="T72" s="8">
        <v>1.2188343655709068E-2</v>
      </c>
      <c r="U72" s="9">
        <v>39.900001525878906</v>
      </c>
      <c r="V72" s="7">
        <v>35.202390000000001</v>
      </c>
      <c r="W72" s="7">
        <v>-111.6168</v>
      </c>
    </row>
    <row r="73" spans="1:23" x14ac:dyDescent="0.2">
      <c r="A73" s="11">
        <v>180</v>
      </c>
      <c r="B73" s="2" t="s">
        <v>479</v>
      </c>
      <c r="C73" s="2" t="s">
        <v>476</v>
      </c>
      <c r="D73" s="2" t="s">
        <v>480</v>
      </c>
      <c r="E73" s="3" t="s">
        <v>27</v>
      </c>
      <c r="F73" s="3" t="s">
        <v>41</v>
      </c>
      <c r="G73" s="1">
        <v>48</v>
      </c>
      <c r="H73" s="4">
        <v>42851</v>
      </c>
      <c r="I73" s="5">
        <v>0</v>
      </c>
      <c r="J73" s="6">
        <v>17746</v>
      </c>
      <c r="K73" s="5">
        <v>0.47916666666666669</v>
      </c>
      <c r="L73" s="6">
        <v>1210</v>
      </c>
      <c r="M73" s="7">
        <v>0.95839935541152954</v>
      </c>
      <c r="N73" s="5">
        <v>0.69791666666666663</v>
      </c>
      <c r="O73" s="6">
        <v>1720</v>
      </c>
      <c r="P73" s="7">
        <v>0.94401758909225464</v>
      </c>
      <c r="Q73" s="7">
        <v>0.98431289614675843</v>
      </c>
      <c r="R73" s="8">
        <f t="shared" si="1"/>
        <v>0.48715273965081807</v>
      </c>
      <c r="V73" s="7">
        <v>35.217979999999997</v>
      </c>
      <c r="W73" s="7">
        <v>-111.5925</v>
      </c>
    </row>
    <row r="74" spans="1:23" x14ac:dyDescent="0.2">
      <c r="A74" s="11">
        <v>180</v>
      </c>
      <c r="B74" s="2" t="s">
        <v>481</v>
      </c>
      <c r="C74" s="2" t="s">
        <v>476</v>
      </c>
      <c r="D74" s="2" t="s">
        <v>480</v>
      </c>
      <c r="E74" s="3" t="s">
        <v>27</v>
      </c>
      <c r="F74" s="3" t="s">
        <v>41</v>
      </c>
      <c r="G74" s="1">
        <v>48</v>
      </c>
      <c r="H74" s="4">
        <v>42851</v>
      </c>
      <c r="I74" s="5">
        <v>0</v>
      </c>
      <c r="J74" s="6">
        <v>18682</v>
      </c>
      <c r="K74" s="5">
        <v>0.30208333333333331</v>
      </c>
      <c r="L74" s="6">
        <v>1838</v>
      </c>
      <c r="M74" s="7">
        <v>0.88535642623901367</v>
      </c>
      <c r="N74" s="5">
        <v>0.6875</v>
      </c>
      <c r="O74" s="6">
        <v>1371</v>
      </c>
      <c r="P74" s="7">
        <v>0.97510665655136108</v>
      </c>
      <c r="Q74" s="7">
        <v>0.99137504238367702</v>
      </c>
      <c r="R74" s="8">
        <f t="shared" si="1"/>
        <v>0.51284726034918193</v>
      </c>
      <c r="V74" s="7">
        <v>35.217979999999997</v>
      </c>
      <c r="W74" s="7">
        <v>-111.5925</v>
      </c>
    </row>
    <row r="75" spans="1:23" x14ac:dyDescent="0.2">
      <c r="A75" s="11">
        <v>131</v>
      </c>
      <c r="B75" s="2" t="s">
        <v>396</v>
      </c>
      <c r="C75" s="2" t="s">
        <v>213</v>
      </c>
      <c r="D75" s="2" t="s">
        <v>397</v>
      </c>
      <c r="E75" s="3" t="s">
        <v>27</v>
      </c>
      <c r="F75" s="3" t="s">
        <v>41</v>
      </c>
      <c r="G75" s="1">
        <v>48</v>
      </c>
      <c r="H75" s="4">
        <v>42865</v>
      </c>
      <c r="I75" s="5">
        <v>0.45833333333333331</v>
      </c>
      <c r="J75" s="6">
        <v>15000</v>
      </c>
      <c r="K75" s="5">
        <v>0.48958333333333331</v>
      </c>
      <c r="L75" s="6">
        <v>1060</v>
      </c>
      <c r="M75" s="7">
        <v>0.94518715143203735</v>
      </c>
      <c r="N75" s="5">
        <v>0.6875</v>
      </c>
      <c r="O75" s="6">
        <v>1326</v>
      </c>
      <c r="P75" s="7">
        <v>0.95395684242248535</v>
      </c>
      <c r="Q75" s="7">
        <v>0.95935811382383196</v>
      </c>
      <c r="R75" s="8">
        <f t="shared" si="1"/>
        <v>0.50291691812512573</v>
      </c>
      <c r="V75" s="7">
        <v>35.20749</v>
      </c>
      <c r="W75" s="7">
        <v>-111.611</v>
      </c>
    </row>
    <row r="76" spans="1:23" x14ac:dyDescent="0.2">
      <c r="A76" s="11">
        <v>131</v>
      </c>
      <c r="B76" s="2" t="s">
        <v>398</v>
      </c>
      <c r="C76" s="2" t="s">
        <v>213</v>
      </c>
      <c r="D76" s="2" t="s">
        <v>397</v>
      </c>
      <c r="E76" s="3" t="s">
        <v>30</v>
      </c>
      <c r="F76" s="3" t="s">
        <v>41</v>
      </c>
      <c r="G76" s="1">
        <v>48</v>
      </c>
      <c r="H76" s="4">
        <v>42865</v>
      </c>
      <c r="I76" s="5">
        <v>0.45833333333333331</v>
      </c>
      <c r="J76" s="6">
        <v>14826</v>
      </c>
      <c r="K76" s="5">
        <v>0.48958333333333331</v>
      </c>
      <c r="L76" s="6">
        <v>1058</v>
      </c>
      <c r="M76" s="7">
        <v>0.90273034572601318</v>
      </c>
      <c r="N76" s="5">
        <v>0.52083333333333337</v>
      </c>
      <c r="O76" s="6">
        <v>1140</v>
      </c>
      <c r="P76" s="7">
        <v>0.900473952293396</v>
      </c>
      <c r="Q76" s="7">
        <v>0.95313900656062789</v>
      </c>
      <c r="R76" s="8">
        <f t="shared" si="1"/>
        <v>0.49708308187487427</v>
      </c>
      <c r="V76" s="7">
        <v>35.207520000000002</v>
      </c>
      <c r="W76" s="7">
        <v>-111.6112</v>
      </c>
    </row>
    <row r="77" spans="1:23" x14ac:dyDescent="0.2">
      <c r="A77" s="11">
        <v>110</v>
      </c>
      <c r="B77" s="2" t="s">
        <v>340</v>
      </c>
      <c r="C77" s="2" t="s">
        <v>213</v>
      </c>
      <c r="D77" s="2" t="s">
        <v>341</v>
      </c>
      <c r="E77" s="3" t="s">
        <v>27</v>
      </c>
      <c r="F77" s="3" t="s">
        <v>41</v>
      </c>
      <c r="G77" s="1">
        <v>48</v>
      </c>
      <c r="H77" s="4">
        <v>42851</v>
      </c>
      <c r="I77" s="5">
        <v>0</v>
      </c>
      <c r="J77" s="6">
        <v>3566</v>
      </c>
      <c r="K77" s="5">
        <v>0.48958333333333331</v>
      </c>
      <c r="L77" s="6">
        <v>312</v>
      </c>
      <c r="M77" s="7">
        <v>0.88494318723678589</v>
      </c>
      <c r="N77" s="5">
        <v>0.60416666666666663</v>
      </c>
      <c r="O77" s="6">
        <v>343</v>
      </c>
      <c r="P77" s="7">
        <v>0.90263158082962036</v>
      </c>
      <c r="Q77" s="7">
        <v>0.9500278092675164</v>
      </c>
      <c r="R77" s="8">
        <f t="shared" si="1"/>
        <v>0.43020871033900349</v>
      </c>
      <c r="S77" s="8">
        <v>6.6031120717525482E-2</v>
      </c>
      <c r="T77" s="8">
        <v>1.3879153231459414E-2</v>
      </c>
      <c r="U77" s="9">
        <v>45.900001525878906</v>
      </c>
      <c r="V77" s="7">
        <v>35.221240000000002</v>
      </c>
      <c r="W77" s="7">
        <v>-111.5844</v>
      </c>
    </row>
    <row r="78" spans="1:23" x14ac:dyDescent="0.2">
      <c r="A78" s="11">
        <v>110</v>
      </c>
      <c r="B78" s="2" t="s">
        <v>342</v>
      </c>
      <c r="C78" s="2" t="s">
        <v>213</v>
      </c>
      <c r="D78" s="2" t="s">
        <v>341</v>
      </c>
      <c r="E78" s="3" t="s">
        <v>30</v>
      </c>
      <c r="F78" s="3" t="s">
        <v>41</v>
      </c>
      <c r="G78" s="1">
        <v>48</v>
      </c>
      <c r="H78" s="4">
        <v>42851</v>
      </c>
      <c r="I78" s="5">
        <v>0</v>
      </c>
      <c r="J78" s="6">
        <v>4723</v>
      </c>
      <c r="K78" s="5">
        <v>0.48958333333333331</v>
      </c>
      <c r="L78" s="6">
        <v>380</v>
      </c>
      <c r="M78" s="7">
        <v>0.96938776969909668</v>
      </c>
      <c r="N78" s="5">
        <v>0.64583333333333337</v>
      </c>
      <c r="O78" s="6">
        <v>433</v>
      </c>
      <c r="P78" s="7">
        <v>0.90585774183273315</v>
      </c>
      <c r="Q78" s="7">
        <v>0.95884677791638662</v>
      </c>
      <c r="R78" s="8">
        <f t="shared" si="1"/>
        <v>0.56979128966099646</v>
      </c>
      <c r="S78" s="8">
        <v>6.7965276539325714E-2</v>
      </c>
      <c r="T78" s="8">
        <v>5.7908109252593688E-2</v>
      </c>
      <c r="U78" s="9">
        <v>43.799999237060547</v>
      </c>
      <c r="V78" s="7">
        <v>35.221240000000002</v>
      </c>
      <c r="W78" s="7">
        <v>-111.5844</v>
      </c>
    </row>
    <row r="79" spans="1:23" x14ac:dyDescent="0.2">
      <c r="A79" s="11">
        <v>69</v>
      </c>
      <c r="B79" s="2" t="s">
        <v>232</v>
      </c>
      <c r="C79" s="2" t="s">
        <v>213</v>
      </c>
      <c r="D79" s="2" t="s">
        <v>233</v>
      </c>
      <c r="E79" s="3" t="s">
        <v>27</v>
      </c>
      <c r="F79" s="3" t="s">
        <v>41</v>
      </c>
      <c r="G79" s="1">
        <v>24</v>
      </c>
      <c r="H79" s="4">
        <v>42863</v>
      </c>
      <c r="I79" s="5">
        <v>0.5</v>
      </c>
      <c r="J79" s="6">
        <v>16253</v>
      </c>
      <c r="K79" s="5">
        <v>0.47916666666666669</v>
      </c>
      <c r="L79" s="6">
        <v>1113</v>
      </c>
      <c r="M79" s="7">
        <v>0.89758062362670898</v>
      </c>
      <c r="N79" s="5">
        <v>0.69791666666666663</v>
      </c>
      <c r="O79" s="6">
        <v>1854</v>
      </c>
      <c r="P79" s="7">
        <v>0.89478766918182373</v>
      </c>
      <c r="Q79" s="7">
        <v>0</v>
      </c>
      <c r="R79" s="8">
        <f t="shared" si="1"/>
        <v>0.50360982864933534</v>
      </c>
      <c r="V79" s="7">
        <v>35.194510000000001</v>
      </c>
      <c r="W79" s="7">
        <v>-111.63030000000001</v>
      </c>
    </row>
    <row r="80" spans="1:23" x14ac:dyDescent="0.2">
      <c r="A80" s="11">
        <v>69</v>
      </c>
      <c r="B80" s="2" t="s">
        <v>234</v>
      </c>
      <c r="C80" s="2" t="s">
        <v>213</v>
      </c>
      <c r="D80" s="2" t="s">
        <v>233</v>
      </c>
      <c r="E80" s="3" t="s">
        <v>30</v>
      </c>
      <c r="F80" s="3" t="s">
        <v>41</v>
      </c>
      <c r="G80" s="1">
        <v>24</v>
      </c>
      <c r="H80" s="4">
        <v>42863</v>
      </c>
      <c r="I80" s="5">
        <v>0.5</v>
      </c>
      <c r="J80" s="6">
        <v>16020</v>
      </c>
      <c r="K80" s="5">
        <v>0.3125</v>
      </c>
      <c r="L80" s="6">
        <v>1455</v>
      </c>
      <c r="M80" s="7">
        <v>0.85588234663009644</v>
      </c>
      <c r="N80" s="5">
        <v>0.64583333333333337</v>
      </c>
      <c r="O80" s="6">
        <v>1245</v>
      </c>
      <c r="P80" s="7">
        <v>0.84578806161880493</v>
      </c>
      <c r="Q80" s="7">
        <v>0</v>
      </c>
      <c r="R80" s="8">
        <f t="shared" si="1"/>
        <v>0.49639017135066466</v>
      </c>
      <c r="V80" s="7">
        <v>35.19453</v>
      </c>
      <c r="W80" s="7">
        <v>-111.63079999999999</v>
      </c>
    </row>
    <row r="81" spans="1:23" x14ac:dyDescent="0.2">
      <c r="A81" s="11">
        <v>62</v>
      </c>
      <c r="B81" s="2" t="s">
        <v>212</v>
      </c>
      <c r="C81" s="2" t="s">
        <v>213</v>
      </c>
      <c r="D81" s="2" t="s">
        <v>214</v>
      </c>
      <c r="E81" s="3" t="s">
        <v>34</v>
      </c>
      <c r="F81" s="3" t="s">
        <v>41</v>
      </c>
      <c r="G81" s="1">
        <v>48</v>
      </c>
      <c r="H81" s="4">
        <v>42857</v>
      </c>
      <c r="I81" s="5">
        <v>0</v>
      </c>
      <c r="J81" s="6">
        <v>20757</v>
      </c>
      <c r="K81" s="5">
        <v>0.30208333333333331</v>
      </c>
      <c r="L81" s="6">
        <v>1714</v>
      </c>
      <c r="M81" s="7">
        <v>0.89177942276000977</v>
      </c>
      <c r="N81" s="5">
        <v>0.6875</v>
      </c>
      <c r="O81" s="6">
        <v>1758</v>
      </c>
      <c r="P81" s="7">
        <v>0.95260024070739746</v>
      </c>
      <c r="Q81" s="7">
        <v>0.98847200004063107</v>
      </c>
      <c r="R81" s="8">
        <f t="shared" si="1"/>
        <v>0.48890616167326173</v>
      </c>
      <c r="V81" s="7">
        <v>35.198140000000002</v>
      </c>
      <c r="W81" s="7">
        <v>-111.6568</v>
      </c>
    </row>
    <row r="82" spans="1:23" x14ac:dyDescent="0.2">
      <c r="A82" s="11">
        <v>62</v>
      </c>
      <c r="B82" s="2" t="s">
        <v>215</v>
      </c>
      <c r="C82" s="2" t="s">
        <v>213</v>
      </c>
      <c r="D82" s="2" t="s">
        <v>214</v>
      </c>
      <c r="E82" s="3" t="s">
        <v>36</v>
      </c>
      <c r="F82" s="3" t="s">
        <v>41</v>
      </c>
      <c r="G82" s="1">
        <v>48</v>
      </c>
      <c r="H82" s="4">
        <v>42857</v>
      </c>
      <c r="I82" s="5">
        <v>0</v>
      </c>
      <c r="J82" s="6">
        <v>21699</v>
      </c>
      <c r="K82" s="5">
        <v>0.47916666666666669</v>
      </c>
      <c r="L82" s="6">
        <v>1610</v>
      </c>
      <c r="M82" s="7">
        <v>0.95379143953323364</v>
      </c>
      <c r="N82" s="5">
        <v>0.63541666666666663</v>
      </c>
      <c r="O82" s="6">
        <v>1911</v>
      </c>
      <c r="P82" s="7">
        <v>0.89802628755569458</v>
      </c>
      <c r="Q82" s="7">
        <v>0.96340830129704702</v>
      </c>
      <c r="R82" s="8">
        <f t="shared" si="1"/>
        <v>0.51109383832673827</v>
      </c>
      <c r="V82" s="7">
        <v>35.198140000000002</v>
      </c>
      <c r="W82" s="7">
        <v>-111.6568</v>
      </c>
    </row>
    <row r="83" spans="1:23" x14ac:dyDescent="0.2">
      <c r="A83" s="11">
        <v>197</v>
      </c>
      <c r="B83" s="2" t="s">
        <v>528</v>
      </c>
      <c r="C83" s="2" t="s">
        <v>529</v>
      </c>
      <c r="D83" s="2" t="s">
        <v>530</v>
      </c>
      <c r="E83" s="3" t="s">
        <v>27</v>
      </c>
      <c r="F83" s="3" t="s">
        <v>41</v>
      </c>
      <c r="G83" s="1">
        <v>43</v>
      </c>
      <c r="H83" s="4">
        <v>42865</v>
      </c>
      <c r="I83" s="5">
        <v>0.66666666666666663</v>
      </c>
      <c r="J83" s="6">
        <v>2277</v>
      </c>
      <c r="K83" s="5">
        <v>0.48958333333333331</v>
      </c>
      <c r="L83" s="6">
        <v>173</v>
      </c>
      <c r="M83" s="7">
        <v>0.88265305757522583</v>
      </c>
      <c r="N83" s="5">
        <v>0.70833333333333337</v>
      </c>
      <c r="O83" s="6">
        <v>178</v>
      </c>
      <c r="P83" s="7">
        <v>0.86165046691894531</v>
      </c>
      <c r="Q83" s="7">
        <v>0.90082611630859988</v>
      </c>
      <c r="R83" s="8">
        <f t="shared" si="1"/>
        <v>0.553475935828877</v>
      </c>
      <c r="V83" s="7">
        <v>35.230710000000002</v>
      </c>
      <c r="W83" s="7">
        <v>-111.5758</v>
      </c>
    </row>
    <row r="84" spans="1:23" x14ac:dyDescent="0.2">
      <c r="A84" s="11">
        <v>197</v>
      </c>
      <c r="B84" s="2" t="s">
        <v>531</v>
      </c>
      <c r="C84" s="2" t="s">
        <v>529</v>
      </c>
      <c r="D84" s="2" t="s">
        <v>530</v>
      </c>
      <c r="E84" s="3" t="s">
        <v>30</v>
      </c>
      <c r="F84" s="3" t="s">
        <v>41</v>
      </c>
      <c r="G84" s="1">
        <v>48</v>
      </c>
      <c r="H84" s="4">
        <v>42850</v>
      </c>
      <c r="I84" s="5">
        <v>0</v>
      </c>
      <c r="J84" s="6">
        <v>1837</v>
      </c>
      <c r="K84" s="5">
        <v>0.30208333333333331</v>
      </c>
      <c r="L84" s="6">
        <v>134</v>
      </c>
      <c r="M84" s="7">
        <v>0.87828946113586426</v>
      </c>
      <c r="N84" s="5">
        <v>0.67708333333333337</v>
      </c>
      <c r="O84" s="6">
        <v>150</v>
      </c>
      <c r="P84" s="7">
        <v>0.78947371244430542</v>
      </c>
      <c r="Q84" s="7">
        <v>0.8766866925016531</v>
      </c>
      <c r="R84" s="8">
        <f t="shared" si="1"/>
        <v>0.446524064171123</v>
      </c>
      <c r="S84" s="8">
        <v>6.7773543298244476E-2</v>
      </c>
      <c r="T84" s="8">
        <v>4.6815459989112684E-2</v>
      </c>
      <c r="U84" s="9">
        <v>28.700000762939453</v>
      </c>
      <c r="V84" s="7">
        <v>35.230739999999997</v>
      </c>
      <c r="W84" s="7">
        <v>-111.5758</v>
      </c>
    </row>
    <row r="85" spans="1:23" x14ac:dyDescent="0.2">
      <c r="A85" s="11">
        <v>68</v>
      </c>
      <c r="B85" s="2" t="s">
        <v>228</v>
      </c>
      <c r="C85" s="2" t="s">
        <v>229</v>
      </c>
      <c r="D85" s="2" t="s">
        <v>230</v>
      </c>
      <c r="E85" s="3" t="s">
        <v>34</v>
      </c>
      <c r="F85" s="3" t="s">
        <v>41</v>
      </c>
      <c r="G85" s="1">
        <v>24</v>
      </c>
      <c r="H85" s="4">
        <v>42863</v>
      </c>
      <c r="I85" s="5">
        <v>0.5</v>
      </c>
      <c r="J85" s="6">
        <v>6471</v>
      </c>
      <c r="K85" s="5">
        <v>0.30208333333333331</v>
      </c>
      <c r="L85" s="6">
        <v>678</v>
      </c>
      <c r="M85" s="7">
        <v>0.8149038553237915</v>
      </c>
      <c r="N85" s="5">
        <v>0.6875</v>
      </c>
      <c r="O85" s="6">
        <v>539</v>
      </c>
      <c r="P85" s="7">
        <v>0.9357638955116272</v>
      </c>
      <c r="Q85" s="7">
        <v>0</v>
      </c>
      <c r="R85" s="8">
        <f t="shared" si="1"/>
        <v>0.46096310015671749</v>
      </c>
      <c r="V85" s="7">
        <v>35.193460000000002</v>
      </c>
      <c r="W85" s="7">
        <v>-111.6283</v>
      </c>
    </row>
    <row r="86" spans="1:23" x14ac:dyDescent="0.2">
      <c r="A86" s="11">
        <v>68</v>
      </c>
      <c r="B86" s="2" t="s">
        <v>231</v>
      </c>
      <c r="C86" s="2" t="s">
        <v>229</v>
      </c>
      <c r="D86" s="2" t="s">
        <v>230</v>
      </c>
      <c r="E86" s="3" t="s">
        <v>36</v>
      </c>
      <c r="F86" s="3" t="s">
        <v>41</v>
      </c>
      <c r="G86" s="1">
        <v>24</v>
      </c>
      <c r="H86" s="4">
        <v>42863</v>
      </c>
      <c r="I86" s="5">
        <v>0.5</v>
      </c>
      <c r="J86" s="6">
        <v>7567</v>
      </c>
      <c r="K86" s="5">
        <v>0.46875</v>
      </c>
      <c r="L86" s="6">
        <v>535</v>
      </c>
      <c r="M86" s="7">
        <v>0.94858157634735107</v>
      </c>
      <c r="N86" s="5">
        <v>0.69791666666666663</v>
      </c>
      <c r="O86" s="6">
        <v>794</v>
      </c>
      <c r="P86" s="7">
        <v>0.87831860780715942</v>
      </c>
      <c r="Q86" s="7">
        <v>0</v>
      </c>
      <c r="R86" s="8">
        <f t="shared" si="1"/>
        <v>0.53903689984328251</v>
      </c>
      <c r="V86" s="7">
        <v>35.193460000000002</v>
      </c>
      <c r="W86" s="7">
        <v>-111.6283</v>
      </c>
    </row>
    <row r="87" spans="1:23" x14ac:dyDescent="0.2">
      <c r="A87" s="11">
        <v>106</v>
      </c>
      <c r="B87" s="2" t="s">
        <v>330</v>
      </c>
      <c r="C87" s="2" t="s">
        <v>331</v>
      </c>
      <c r="D87" s="2" t="s">
        <v>324</v>
      </c>
      <c r="E87" s="3" t="s">
        <v>34</v>
      </c>
      <c r="F87" s="3" t="s">
        <v>41</v>
      </c>
      <c r="G87" s="1">
        <v>48</v>
      </c>
      <c r="H87" s="4">
        <v>42851</v>
      </c>
      <c r="I87" s="5">
        <v>0</v>
      </c>
      <c r="J87" s="6">
        <v>2896</v>
      </c>
      <c r="K87" s="5">
        <v>0.47916666666666669</v>
      </c>
      <c r="L87" s="6">
        <v>228</v>
      </c>
      <c r="M87" s="7">
        <v>0.91733872890472412</v>
      </c>
      <c r="N87" s="5">
        <v>0.67708333333333337</v>
      </c>
      <c r="O87" s="6">
        <v>310</v>
      </c>
      <c r="P87" s="7">
        <v>0.803108811378479</v>
      </c>
      <c r="Q87" s="7">
        <v>0.94498606599654744</v>
      </c>
      <c r="R87" s="8">
        <f t="shared" si="1"/>
        <v>0.59017729773792538</v>
      </c>
      <c r="V87" s="7">
        <v>35.215049999999998</v>
      </c>
      <c r="W87" s="7">
        <v>-111.59529999999999</v>
      </c>
    </row>
    <row r="88" spans="1:23" x14ac:dyDescent="0.2">
      <c r="A88" s="11">
        <v>106</v>
      </c>
      <c r="B88" s="2" t="s">
        <v>332</v>
      </c>
      <c r="C88" s="2" t="s">
        <v>331</v>
      </c>
      <c r="D88" s="2" t="s">
        <v>324</v>
      </c>
      <c r="E88" s="3" t="s">
        <v>36</v>
      </c>
      <c r="F88" s="3" t="s">
        <v>41</v>
      </c>
      <c r="G88" s="1">
        <v>48</v>
      </c>
      <c r="H88" s="4">
        <v>42851</v>
      </c>
      <c r="I88" s="5">
        <v>0</v>
      </c>
      <c r="J88" s="6">
        <v>2011</v>
      </c>
      <c r="K88" s="5">
        <v>0.30208333333333331</v>
      </c>
      <c r="L88" s="6">
        <v>220</v>
      </c>
      <c r="M88" s="7">
        <v>0.78750002384185791</v>
      </c>
      <c r="N88" s="5">
        <v>0.54166666666666663</v>
      </c>
      <c r="O88" s="6">
        <v>180</v>
      </c>
      <c r="P88" s="7">
        <v>0.8799019455909729</v>
      </c>
      <c r="Q88" s="7">
        <v>0.92642188792560576</v>
      </c>
      <c r="R88" s="8">
        <f t="shared" si="1"/>
        <v>0.40982270226207462</v>
      </c>
      <c r="V88" s="7">
        <v>35.21519</v>
      </c>
      <c r="W88" s="7">
        <v>-111.59529999999999</v>
      </c>
    </row>
    <row r="89" spans="1:23" x14ac:dyDescent="0.2">
      <c r="A89" s="11">
        <v>137</v>
      </c>
      <c r="B89" s="2" t="s">
        <v>406</v>
      </c>
      <c r="C89" s="2" t="s">
        <v>331</v>
      </c>
      <c r="D89" s="2" t="s">
        <v>407</v>
      </c>
      <c r="E89" s="3" t="s">
        <v>34</v>
      </c>
      <c r="F89" s="3" t="s">
        <v>41</v>
      </c>
      <c r="G89" s="1">
        <v>48</v>
      </c>
      <c r="H89" s="4">
        <v>42851</v>
      </c>
      <c r="I89" s="5">
        <v>0</v>
      </c>
      <c r="J89" s="6">
        <v>2114</v>
      </c>
      <c r="K89" s="5">
        <v>0.30208333333333331</v>
      </c>
      <c r="L89" s="6">
        <v>180</v>
      </c>
      <c r="M89" s="7">
        <v>0.88480395078659058</v>
      </c>
      <c r="N89" s="5">
        <v>0.6875</v>
      </c>
      <c r="O89" s="6">
        <v>205</v>
      </c>
      <c r="P89" s="7">
        <v>0.8913043737411499</v>
      </c>
      <c r="Q89" s="7">
        <v>0.92509015093697067</v>
      </c>
      <c r="R89" s="8">
        <f t="shared" si="1"/>
        <v>0.39484497571908855</v>
      </c>
      <c r="S89" s="8">
        <v>1.1355571448802948E-2</v>
      </c>
      <c r="T89" s="8">
        <v>2.1291696238466998E-3</v>
      </c>
      <c r="U89" s="9">
        <v>20.700000762939453</v>
      </c>
      <c r="V89" s="7">
        <v>35.216320000000003</v>
      </c>
      <c r="W89" s="7">
        <v>-111.5956</v>
      </c>
    </row>
    <row r="90" spans="1:23" x14ac:dyDescent="0.2">
      <c r="A90" s="11">
        <v>137</v>
      </c>
      <c r="B90" s="2" t="s">
        <v>408</v>
      </c>
      <c r="C90" s="2" t="s">
        <v>331</v>
      </c>
      <c r="D90" s="2" t="s">
        <v>407</v>
      </c>
      <c r="E90" s="3" t="s">
        <v>36</v>
      </c>
      <c r="F90" s="3" t="s">
        <v>41</v>
      </c>
      <c r="G90" s="1">
        <v>48</v>
      </c>
      <c r="H90" s="4">
        <v>42851</v>
      </c>
      <c r="I90" s="5">
        <v>0</v>
      </c>
      <c r="J90" s="6">
        <v>3240</v>
      </c>
      <c r="K90" s="5">
        <v>0.3125</v>
      </c>
      <c r="L90" s="6">
        <v>218</v>
      </c>
      <c r="M90" s="7">
        <v>0.89344263076782227</v>
      </c>
      <c r="N90" s="5">
        <v>0.69791666666666663</v>
      </c>
      <c r="O90" s="6">
        <v>258</v>
      </c>
      <c r="P90" s="7">
        <v>0.95740741491317749</v>
      </c>
      <c r="Q90" s="7">
        <v>0.93822862092458004</v>
      </c>
      <c r="R90" s="8">
        <f t="shared" si="1"/>
        <v>0.60515502428091139</v>
      </c>
      <c r="S90" s="8">
        <v>2.4382716044783592E-2</v>
      </c>
      <c r="T90" s="8">
        <v>9.2592592592592596E-4</v>
      </c>
      <c r="U90" s="9">
        <v>20.200000762939453</v>
      </c>
      <c r="V90" s="7">
        <v>35.216320000000003</v>
      </c>
      <c r="W90" s="7">
        <v>-111.5956</v>
      </c>
    </row>
    <row r="91" spans="1:23" x14ac:dyDescent="0.2">
      <c r="A91" s="11">
        <v>11</v>
      </c>
      <c r="B91" s="2" t="s">
        <v>66</v>
      </c>
      <c r="C91" s="2" t="s">
        <v>67</v>
      </c>
      <c r="D91" s="2" t="s">
        <v>68</v>
      </c>
      <c r="E91" s="3" t="s">
        <v>34</v>
      </c>
      <c r="F91" s="3" t="s">
        <v>41</v>
      </c>
      <c r="G91" s="1">
        <v>24</v>
      </c>
      <c r="H91" s="4">
        <v>42845</v>
      </c>
      <c r="I91" s="5">
        <v>0</v>
      </c>
      <c r="J91" s="6">
        <v>1169</v>
      </c>
      <c r="K91" s="5">
        <v>0.47916666666666669</v>
      </c>
      <c r="L91" s="6">
        <v>117</v>
      </c>
      <c r="M91" s="7">
        <v>0.79054051637649536</v>
      </c>
      <c r="N91" s="5">
        <v>0.64583333333333337</v>
      </c>
      <c r="O91" s="6">
        <v>113</v>
      </c>
      <c r="P91" s="7">
        <v>0.91129034757614136</v>
      </c>
      <c r="Q91" s="7">
        <v>1</v>
      </c>
      <c r="R91" s="8">
        <f t="shared" si="1"/>
        <v>0.57501229709788493</v>
      </c>
      <c r="S91" s="8">
        <v>4.6193327754735947E-2</v>
      </c>
      <c r="T91" s="8">
        <v>7.6988879384088963E-3</v>
      </c>
      <c r="U91" s="9">
        <v>35.799999237060547</v>
      </c>
      <c r="V91" s="7">
        <v>35.191189999999999</v>
      </c>
      <c r="W91" s="7">
        <v>-111.708</v>
      </c>
    </row>
    <row r="92" spans="1:23" x14ac:dyDescent="0.2">
      <c r="A92" s="11">
        <v>11</v>
      </c>
      <c r="B92" s="2" t="s">
        <v>69</v>
      </c>
      <c r="C92" s="2" t="s">
        <v>67</v>
      </c>
      <c r="D92" s="2" t="s">
        <v>68</v>
      </c>
      <c r="E92" s="3" t="s">
        <v>36</v>
      </c>
      <c r="F92" s="3" t="s">
        <v>41</v>
      </c>
      <c r="G92" s="1">
        <v>24</v>
      </c>
      <c r="H92" s="4">
        <v>42845</v>
      </c>
      <c r="I92" s="5">
        <v>0</v>
      </c>
      <c r="J92" s="6">
        <v>864</v>
      </c>
      <c r="K92" s="5">
        <v>0.30208333333333331</v>
      </c>
      <c r="L92" s="6">
        <v>92</v>
      </c>
      <c r="M92" s="7">
        <v>0.76666665077209473</v>
      </c>
      <c r="N92" s="5">
        <v>0.66666666666666663</v>
      </c>
      <c r="O92" s="6">
        <v>65</v>
      </c>
      <c r="P92" s="7">
        <v>0.8125</v>
      </c>
      <c r="Q92" s="7">
        <v>1</v>
      </c>
      <c r="R92" s="8">
        <f t="shared" si="1"/>
        <v>0.42498770290211507</v>
      </c>
      <c r="S92" s="8">
        <v>5.3240742534399033E-2</v>
      </c>
      <c r="T92" s="8">
        <v>3.472222222222222E-3</v>
      </c>
      <c r="U92" s="9">
        <v>36.299999237060547</v>
      </c>
      <c r="V92" s="7">
        <v>35.191189999999999</v>
      </c>
      <c r="W92" s="7">
        <v>-111.708</v>
      </c>
    </row>
    <row r="93" spans="1:23" x14ac:dyDescent="0.2">
      <c r="A93" s="11">
        <v>89</v>
      </c>
      <c r="B93" s="2" t="s">
        <v>287</v>
      </c>
      <c r="C93" s="2" t="s">
        <v>288</v>
      </c>
      <c r="D93" s="2" t="s">
        <v>289</v>
      </c>
      <c r="E93" s="3" t="s">
        <v>27</v>
      </c>
      <c r="F93" s="3" t="s">
        <v>41</v>
      </c>
      <c r="G93" s="1">
        <v>48</v>
      </c>
      <c r="H93" s="4">
        <v>42858</v>
      </c>
      <c r="I93" s="5">
        <v>0</v>
      </c>
      <c r="J93" s="6">
        <v>9615</v>
      </c>
      <c r="K93" s="5">
        <v>0.30208333333333331</v>
      </c>
      <c r="L93" s="6">
        <v>750</v>
      </c>
      <c r="M93" s="7">
        <v>0.92076164484024048</v>
      </c>
      <c r="N93" s="5">
        <v>0.6875</v>
      </c>
      <c r="O93" s="6">
        <v>996</v>
      </c>
      <c r="P93" s="7">
        <v>0.85567009449005127</v>
      </c>
      <c r="Q93" s="7">
        <v>0.97155526182601359</v>
      </c>
      <c r="R93" s="8">
        <f t="shared" si="1"/>
        <v>0.5120080941477182</v>
      </c>
      <c r="V93" s="7">
        <v>35.210709999999999</v>
      </c>
      <c r="W93" s="7">
        <v>-111.63849999999999</v>
      </c>
    </row>
    <row r="94" spans="1:23" x14ac:dyDescent="0.2">
      <c r="A94" s="11">
        <v>89</v>
      </c>
      <c r="B94" s="2" t="s">
        <v>290</v>
      </c>
      <c r="C94" s="2" t="s">
        <v>288</v>
      </c>
      <c r="D94" s="2" t="s">
        <v>289</v>
      </c>
      <c r="E94" s="3" t="s">
        <v>30</v>
      </c>
      <c r="F94" s="3" t="s">
        <v>41</v>
      </c>
      <c r="G94" s="1">
        <v>48</v>
      </c>
      <c r="H94" s="4">
        <v>42858</v>
      </c>
      <c r="I94" s="5">
        <v>0</v>
      </c>
      <c r="J94" s="6">
        <v>9164</v>
      </c>
      <c r="K94" s="5">
        <v>0.3125</v>
      </c>
      <c r="L94" s="6">
        <v>1160</v>
      </c>
      <c r="M94" s="7">
        <v>0.8025587797164917</v>
      </c>
      <c r="N94" s="5">
        <v>0.625</v>
      </c>
      <c r="O94" s="6">
        <v>759</v>
      </c>
      <c r="P94" s="7">
        <v>0.88875877857208252</v>
      </c>
      <c r="Q94" s="7">
        <v>0.9850603926294409</v>
      </c>
      <c r="R94" s="8">
        <f t="shared" si="1"/>
        <v>0.4879919058522818</v>
      </c>
      <c r="V94" s="7">
        <v>35.210830000000001</v>
      </c>
      <c r="W94" s="7">
        <v>-111.63760000000001</v>
      </c>
    </row>
    <row r="95" spans="1:23" x14ac:dyDescent="0.2">
      <c r="A95" s="11">
        <v>90</v>
      </c>
      <c r="B95" s="2" t="s">
        <v>291</v>
      </c>
      <c r="C95" s="2" t="s">
        <v>288</v>
      </c>
      <c r="D95" s="2" t="s">
        <v>292</v>
      </c>
      <c r="E95" s="3" t="s">
        <v>27</v>
      </c>
      <c r="F95" s="3" t="s">
        <v>41</v>
      </c>
      <c r="G95" s="1">
        <v>24</v>
      </c>
      <c r="H95" s="4">
        <v>42858</v>
      </c>
      <c r="I95" s="5">
        <v>0.625</v>
      </c>
      <c r="J95" s="6">
        <v>3542</v>
      </c>
      <c r="K95" s="5">
        <v>0.30208333333333331</v>
      </c>
      <c r="L95" s="6">
        <v>486</v>
      </c>
      <c r="M95" s="7">
        <v>0.90671640634536743</v>
      </c>
      <c r="N95" s="5">
        <v>0.61458333333333337</v>
      </c>
      <c r="O95" s="6">
        <v>386</v>
      </c>
      <c r="P95" s="7">
        <v>0.6942446231842041</v>
      </c>
      <c r="Q95" s="7">
        <v>0</v>
      </c>
      <c r="R95" s="8">
        <f t="shared" si="1"/>
        <v>0.50028248587570623</v>
      </c>
      <c r="V95" s="7">
        <v>35.21078</v>
      </c>
      <c r="W95" s="7">
        <v>-111.6484</v>
      </c>
    </row>
    <row r="96" spans="1:23" x14ac:dyDescent="0.2">
      <c r="A96" s="11">
        <v>90</v>
      </c>
      <c r="B96" s="2" t="s">
        <v>293</v>
      </c>
      <c r="C96" s="2" t="s">
        <v>288</v>
      </c>
      <c r="D96" s="2" t="s">
        <v>292</v>
      </c>
      <c r="E96" s="3" t="s">
        <v>30</v>
      </c>
      <c r="F96" s="3" t="s">
        <v>41</v>
      </c>
      <c r="G96" s="1">
        <v>24</v>
      </c>
      <c r="H96" s="4">
        <v>42858</v>
      </c>
      <c r="I96" s="5">
        <v>0.625</v>
      </c>
      <c r="J96" s="6">
        <v>3538</v>
      </c>
      <c r="K96" s="5">
        <v>0.3125</v>
      </c>
      <c r="L96" s="6">
        <v>381</v>
      </c>
      <c r="M96" s="7">
        <v>0.85810810327529907</v>
      </c>
      <c r="N96" s="5">
        <v>0.6875</v>
      </c>
      <c r="O96" s="6">
        <v>376</v>
      </c>
      <c r="P96" s="7">
        <v>0.91262137889862061</v>
      </c>
      <c r="Q96" s="7">
        <v>0</v>
      </c>
      <c r="R96" s="8">
        <f t="shared" si="1"/>
        <v>0.49971751412429377</v>
      </c>
      <c r="V96" s="7">
        <v>35.21069</v>
      </c>
      <c r="W96" s="7">
        <v>-111.64830000000001</v>
      </c>
    </row>
    <row r="97" spans="1:24" x14ac:dyDescent="0.2">
      <c r="A97" s="11">
        <v>18</v>
      </c>
      <c r="B97" s="2" t="s">
        <v>78</v>
      </c>
      <c r="C97" s="2" t="s">
        <v>79</v>
      </c>
      <c r="D97" s="2" t="s">
        <v>80</v>
      </c>
      <c r="E97" s="3" t="s">
        <v>34</v>
      </c>
      <c r="F97" s="3" t="s">
        <v>41</v>
      </c>
      <c r="G97" s="1">
        <v>48</v>
      </c>
      <c r="H97" s="4">
        <v>42844</v>
      </c>
      <c r="I97" s="5">
        <v>0</v>
      </c>
      <c r="J97" s="6">
        <v>1613</v>
      </c>
      <c r="K97" s="5">
        <v>0.30208333333333331</v>
      </c>
      <c r="L97" s="6">
        <v>119</v>
      </c>
      <c r="M97" s="7">
        <v>0.94444441795349121</v>
      </c>
      <c r="N97" s="5">
        <v>0.52083333333333337</v>
      </c>
      <c r="O97" s="6">
        <v>116</v>
      </c>
      <c r="P97" s="7">
        <v>0.97881358861923218</v>
      </c>
      <c r="Q97" s="7">
        <v>0.8207402440023277</v>
      </c>
      <c r="R97" s="8">
        <f t="shared" si="1"/>
        <v>0.53748750416527824</v>
      </c>
      <c r="S97" s="8">
        <v>5.3626783192157745E-2</v>
      </c>
      <c r="T97" s="8">
        <v>2.7898326100433972E-3</v>
      </c>
      <c r="U97" s="9">
        <v>31.200000762939453</v>
      </c>
      <c r="V97" s="7">
        <v>35.181220000000003</v>
      </c>
      <c r="W97" s="7">
        <v>-111.6704</v>
      </c>
    </row>
    <row r="98" spans="1:24" x14ac:dyDescent="0.2">
      <c r="A98" s="11">
        <v>18</v>
      </c>
      <c r="B98" s="2" t="s">
        <v>81</v>
      </c>
      <c r="C98" s="2" t="s">
        <v>79</v>
      </c>
      <c r="D98" s="2" t="s">
        <v>80</v>
      </c>
      <c r="E98" s="3" t="s">
        <v>36</v>
      </c>
      <c r="F98" s="3" t="s">
        <v>41</v>
      </c>
      <c r="G98" s="1">
        <v>48</v>
      </c>
      <c r="H98" s="4">
        <v>42844</v>
      </c>
      <c r="I98" s="5">
        <v>0</v>
      </c>
      <c r="J98" s="6">
        <v>1388</v>
      </c>
      <c r="K98" s="5">
        <v>0.48958333333333331</v>
      </c>
      <c r="L98" s="6">
        <v>96</v>
      </c>
      <c r="M98" s="7">
        <v>0.9103773832321167</v>
      </c>
      <c r="N98" s="5">
        <v>0.70833333333333337</v>
      </c>
      <c r="O98" s="6">
        <v>140</v>
      </c>
      <c r="P98" s="7">
        <v>0.88607597351074219</v>
      </c>
      <c r="Q98" s="7">
        <v>0.90175620414163771</v>
      </c>
      <c r="R98" s="8">
        <f t="shared" si="1"/>
        <v>0.46251249583472176</v>
      </c>
      <c r="S98" s="8">
        <v>6.1261262744665146E-3</v>
      </c>
      <c r="T98" s="8">
        <v>1.4414414414414415E-3</v>
      </c>
      <c r="U98" s="9">
        <v>35.799999237060547</v>
      </c>
      <c r="V98" s="7">
        <v>35.181220000000003</v>
      </c>
      <c r="W98" s="7">
        <v>-111.6704</v>
      </c>
    </row>
    <row r="99" spans="1:24" x14ac:dyDescent="0.2">
      <c r="A99" s="11">
        <v>149</v>
      </c>
      <c r="B99" s="2" t="s">
        <v>437</v>
      </c>
      <c r="C99" s="2" t="s">
        <v>438</v>
      </c>
      <c r="D99" s="2" t="s">
        <v>439</v>
      </c>
      <c r="E99" s="3" t="s">
        <v>34</v>
      </c>
      <c r="F99" s="3" t="s">
        <v>41</v>
      </c>
      <c r="G99" s="1">
        <v>24</v>
      </c>
      <c r="H99" s="4">
        <v>42852</v>
      </c>
      <c r="I99" s="5">
        <v>0</v>
      </c>
      <c r="J99" s="6">
        <v>1815</v>
      </c>
      <c r="K99" s="5">
        <v>0.3125</v>
      </c>
      <c r="L99" s="6">
        <v>193</v>
      </c>
      <c r="M99" s="7">
        <v>0.81779658794403076</v>
      </c>
      <c r="N99" s="5">
        <v>0.63541666666666663</v>
      </c>
      <c r="O99" s="6">
        <v>193</v>
      </c>
      <c r="P99" s="7">
        <v>0.77822577953338623</v>
      </c>
      <c r="Q99" s="7">
        <v>1</v>
      </c>
      <c r="R99" s="8">
        <f t="shared" si="1"/>
        <v>0.50110436223081167</v>
      </c>
      <c r="S99" s="8">
        <v>1.1019283905625343E-2</v>
      </c>
      <c r="T99" s="8">
        <v>2.2038567493112946E-3</v>
      </c>
      <c r="U99" s="9">
        <v>23.100000381469727</v>
      </c>
      <c r="V99" s="7">
        <v>35.19706</v>
      </c>
      <c r="W99" s="7">
        <v>-111.5988</v>
      </c>
    </row>
    <row r="100" spans="1:24" x14ac:dyDescent="0.2">
      <c r="A100" s="11">
        <v>149</v>
      </c>
      <c r="B100" s="2" t="s">
        <v>440</v>
      </c>
      <c r="C100" s="2" t="s">
        <v>438</v>
      </c>
      <c r="D100" s="2" t="s">
        <v>439</v>
      </c>
      <c r="E100" s="3" t="s">
        <v>36</v>
      </c>
      <c r="F100" s="3" t="s">
        <v>41</v>
      </c>
      <c r="G100" s="1">
        <v>24</v>
      </c>
      <c r="H100" s="4">
        <v>42852</v>
      </c>
      <c r="I100" s="5">
        <v>0</v>
      </c>
      <c r="J100" s="6">
        <v>1807</v>
      </c>
      <c r="K100" s="5">
        <v>0.30208333333333331</v>
      </c>
      <c r="L100" s="6">
        <v>202</v>
      </c>
      <c r="M100" s="7">
        <v>0.66447371244430542</v>
      </c>
      <c r="N100" s="5">
        <v>0.625</v>
      </c>
      <c r="O100" s="6">
        <v>188</v>
      </c>
      <c r="P100" s="7">
        <v>0.87037038803100586</v>
      </c>
      <c r="Q100" s="7">
        <v>1</v>
      </c>
      <c r="R100" s="8">
        <f t="shared" si="1"/>
        <v>0.49889563776918833</v>
      </c>
      <c r="S100" s="8">
        <v>1.2174875475466251E-2</v>
      </c>
      <c r="T100" s="8">
        <v>2.2136137244050912E-3</v>
      </c>
      <c r="U100" s="9">
        <v>23</v>
      </c>
      <c r="V100" s="7">
        <v>35.19706</v>
      </c>
      <c r="W100" s="7">
        <v>-111.5988</v>
      </c>
    </row>
    <row r="101" spans="1:24" x14ac:dyDescent="0.2">
      <c r="A101" s="11">
        <v>181</v>
      </c>
      <c r="B101" s="2" t="s">
        <v>482</v>
      </c>
      <c r="C101" s="2" t="s">
        <v>483</v>
      </c>
      <c r="D101" s="2" t="s">
        <v>484</v>
      </c>
      <c r="E101" s="3" t="s">
        <v>34</v>
      </c>
      <c r="F101" s="3" t="s">
        <v>41</v>
      </c>
      <c r="G101" s="1">
        <v>47</v>
      </c>
      <c r="H101" s="4">
        <v>42865</v>
      </c>
      <c r="I101" s="5">
        <v>0.45833333333333331</v>
      </c>
      <c r="J101" s="6">
        <v>15401</v>
      </c>
      <c r="K101" s="5">
        <v>0.30208333333333331</v>
      </c>
      <c r="L101" s="6">
        <v>1282</v>
      </c>
      <c r="M101" s="7">
        <v>0.84867548942565918</v>
      </c>
      <c r="N101" s="5">
        <v>0.67708333333333337</v>
      </c>
      <c r="O101" s="6">
        <v>1434</v>
      </c>
      <c r="P101" s="7">
        <v>0.99445217847824097</v>
      </c>
      <c r="Q101" s="7">
        <v>0.94007661538348719</v>
      </c>
      <c r="R101" s="8">
        <f t="shared" si="1"/>
        <v>0.52817311979148807</v>
      </c>
      <c r="V101" s="7">
        <v>35.205509999999997</v>
      </c>
      <c r="W101" s="7">
        <v>-111.6122</v>
      </c>
    </row>
    <row r="102" spans="1:24" x14ac:dyDescent="0.2">
      <c r="A102" s="11">
        <v>181</v>
      </c>
      <c r="B102" s="2" t="s">
        <v>485</v>
      </c>
      <c r="C102" s="2" t="s">
        <v>483</v>
      </c>
      <c r="D102" s="2" t="s">
        <v>484</v>
      </c>
      <c r="E102" s="3" t="s">
        <v>36</v>
      </c>
      <c r="F102" s="3" t="s">
        <v>41</v>
      </c>
      <c r="G102" s="1">
        <v>47</v>
      </c>
      <c r="H102" s="4">
        <v>42865</v>
      </c>
      <c r="I102" s="5">
        <v>0.45833333333333331</v>
      </c>
      <c r="J102" s="6">
        <v>13758</v>
      </c>
      <c r="K102" s="5">
        <v>0.30208333333333331</v>
      </c>
      <c r="L102" s="6">
        <v>1086</v>
      </c>
      <c r="M102" s="7">
        <v>0.90954774618148804</v>
      </c>
      <c r="N102" s="5">
        <v>0.6875</v>
      </c>
      <c r="O102" s="6">
        <v>1229</v>
      </c>
      <c r="P102" s="7">
        <v>0.93531203269958496</v>
      </c>
      <c r="Q102" s="7">
        <v>0.93294819335194623</v>
      </c>
      <c r="R102" s="8">
        <f t="shared" si="1"/>
        <v>0.47182688020851193</v>
      </c>
      <c r="V102" s="7">
        <v>35.20543</v>
      </c>
      <c r="W102" s="7">
        <v>-111.6123</v>
      </c>
    </row>
    <row r="103" spans="1:24" x14ac:dyDescent="0.2">
      <c r="A103" s="11">
        <v>102</v>
      </c>
      <c r="B103" s="2" t="s">
        <v>314</v>
      </c>
      <c r="C103" s="2" t="s">
        <v>315</v>
      </c>
      <c r="D103" s="2" t="s">
        <v>316</v>
      </c>
      <c r="E103" s="3" t="s">
        <v>27</v>
      </c>
      <c r="F103" s="3" t="s">
        <v>41</v>
      </c>
      <c r="G103" s="1">
        <v>48</v>
      </c>
      <c r="H103" s="4">
        <v>42851</v>
      </c>
      <c r="I103" s="5">
        <v>0</v>
      </c>
      <c r="J103" s="6">
        <v>670</v>
      </c>
      <c r="K103" s="5">
        <v>0.46875</v>
      </c>
      <c r="L103" s="6">
        <v>40</v>
      </c>
      <c r="M103" s="7">
        <v>0.81000000238418579</v>
      </c>
      <c r="N103" s="5">
        <v>0.70833333333333337</v>
      </c>
      <c r="O103" s="6">
        <v>72</v>
      </c>
      <c r="P103" s="7">
        <v>0.83720928430557251</v>
      </c>
      <c r="Q103" s="7">
        <v>0.79450059932255035</v>
      </c>
      <c r="R103" s="8">
        <f t="shared" si="1"/>
        <v>0.4792560801144492</v>
      </c>
      <c r="S103" s="8">
        <v>8.3644509315490723E-2</v>
      </c>
      <c r="T103" s="8">
        <v>2.9873039581777448E-3</v>
      </c>
      <c r="U103" s="9">
        <v>25.399999618530273</v>
      </c>
      <c r="V103" s="7">
        <v>35.206859999999999</v>
      </c>
      <c r="W103" s="7">
        <v>-111.6</v>
      </c>
    </row>
    <row r="104" spans="1:24" x14ac:dyDescent="0.2">
      <c r="A104" s="11">
        <v>102</v>
      </c>
      <c r="B104" s="2" t="s">
        <v>317</v>
      </c>
      <c r="C104" s="2" t="s">
        <v>315</v>
      </c>
      <c r="D104" s="2" t="s">
        <v>316</v>
      </c>
      <c r="E104" s="3" t="s">
        <v>30</v>
      </c>
      <c r="F104" s="3" t="s">
        <v>41</v>
      </c>
      <c r="G104" s="1">
        <v>48</v>
      </c>
      <c r="H104" s="4">
        <v>42851</v>
      </c>
      <c r="I104" s="5">
        <v>0</v>
      </c>
      <c r="J104" s="6">
        <v>728</v>
      </c>
      <c r="K104" s="5">
        <v>0.29166666666666669</v>
      </c>
      <c r="L104" s="6">
        <v>88</v>
      </c>
      <c r="M104" s="7">
        <v>0.83018869161605835</v>
      </c>
      <c r="N104" s="5">
        <v>0.64583333333333337</v>
      </c>
      <c r="O104" s="6">
        <v>66</v>
      </c>
      <c r="P104" s="7">
        <v>0.7797619104385376</v>
      </c>
      <c r="Q104" s="7">
        <v>0.82445776785868541</v>
      </c>
      <c r="R104" s="8">
        <f t="shared" si="1"/>
        <v>0.5207439198855508</v>
      </c>
      <c r="S104" s="8">
        <v>1.8556701019406319E-2</v>
      </c>
      <c r="T104" s="8">
        <v>0</v>
      </c>
      <c r="U104" s="9">
        <v>24.200000762939453</v>
      </c>
      <c r="V104" s="7">
        <v>35.206859999999999</v>
      </c>
      <c r="W104" s="7">
        <v>-111.6</v>
      </c>
    </row>
    <row r="105" spans="1:24" x14ac:dyDescent="0.2">
      <c r="A105" s="11">
        <v>58</v>
      </c>
      <c r="B105" s="2" t="s">
        <v>195</v>
      </c>
      <c r="C105" s="2" t="s">
        <v>196</v>
      </c>
      <c r="D105" s="2" t="s">
        <v>197</v>
      </c>
      <c r="E105" s="3" t="s">
        <v>27</v>
      </c>
      <c r="F105" s="3" t="s">
        <v>41</v>
      </c>
      <c r="G105" s="1">
        <v>48</v>
      </c>
      <c r="H105" s="4">
        <v>42857</v>
      </c>
      <c r="I105" s="5">
        <v>0</v>
      </c>
      <c r="J105" s="6">
        <v>3016</v>
      </c>
      <c r="K105" s="5">
        <v>0.44791666666666669</v>
      </c>
      <c r="L105" s="6">
        <v>180</v>
      </c>
      <c r="M105" s="7">
        <v>0.89356434345245361</v>
      </c>
      <c r="N105" s="5">
        <v>0.66666666666666663</v>
      </c>
      <c r="O105" s="6">
        <v>268</v>
      </c>
      <c r="P105" s="7">
        <v>0.92881941795349121</v>
      </c>
      <c r="Q105" s="7">
        <v>0.83106236981476234</v>
      </c>
      <c r="R105" s="8">
        <f t="shared" si="1"/>
        <v>0.47095565271705186</v>
      </c>
      <c r="S105" s="8">
        <v>6.1349691823124886E-3</v>
      </c>
      <c r="T105" s="8">
        <v>3.4820096169789422E-3</v>
      </c>
      <c r="U105" s="9">
        <v>18</v>
      </c>
      <c r="V105" s="7">
        <v>35.190759999999997</v>
      </c>
      <c r="W105" s="7">
        <v>-111.6506</v>
      </c>
      <c r="X105" s="10" t="s">
        <v>198</v>
      </c>
    </row>
    <row r="106" spans="1:24" x14ac:dyDescent="0.2">
      <c r="A106" s="11">
        <v>58</v>
      </c>
      <c r="B106" s="2" t="s">
        <v>199</v>
      </c>
      <c r="C106" s="2" t="s">
        <v>196</v>
      </c>
      <c r="D106" s="2" t="s">
        <v>197</v>
      </c>
      <c r="E106" s="3" t="s">
        <v>30</v>
      </c>
      <c r="F106" s="3" t="s">
        <v>41</v>
      </c>
      <c r="G106" s="1">
        <v>40</v>
      </c>
      <c r="H106" s="4">
        <v>42857</v>
      </c>
      <c r="I106" s="5">
        <v>0.625</v>
      </c>
      <c r="J106" s="6">
        <v>3388</v>
      </c>
      <c r="K106" s="5">
        <v>0.44791666666666669</v>
      </c>
      <c r="L106" s="6">
        <v>235</v>
      </c>
      <c r="M106" s="7">
        <v>0.74367088079452515</v>
      </c>
      <c r="N106" s="5">
        <v>0.67708333333333337</v>
      </c>
      <c r="O106" s="6">
        <v>274</v>
      </c>
      <c r="P106" s="7">
        <v>0.93197280168533325</v>
      </c>
      <c r="Q106" s="7">
        <v>0.80188142775864546</v>
      </c>
      <c r="R106" s="8">
        <f t="shared" si="1"/>
        <v>0.52904434728294814</v>
      </c>
      <c r="S106" s="8">
        <v>6.6883242689073086E-3</v>
      </c>
      <c r="T106" s="8">
        <v>2.4842346646283204E-3</v>
      </c>
      <c r="U106" s="9">
        <v>16.399999618530273</v>
      </c>
      <c r="V106" s="7">
        <v>35.190759999999997</v>
      </c>
      <c r="W106" s="7">
        <v>-111.6506</v>
      </c>
      <c r="X106" s="10" t="s">
        <v>200</v>
      </c>
    </row>
    <row r="107" spans="1:24" x14ac:dyDescent="0.2">
      <c r="A107" s="11">
        <v>93</v>
      </c>
      <c r="B107" s="2" t="s">
        <v>302</v>
      </c>
      <c r="C107" s="2" t="s">
        <v>303</v>
      </c>
      <c r="D107" s="2" t="s">
        <v>304</v>
      </c>
      <c r="E107" s="3" t="s">
        <v>34</v>
      </c>
      <c r="F107" s="3" t="s">
        <v>41</v>
      </c>
      <c r="G107" s="1">
        <v>24</v>
      </c>
      <c r="H107" s="4">
        <v>42859</v>
      </c>
      <c r="I107" s="5">
        <v>0</v>
      </c>
      <c r="J107" s="6">
        <v>1713</v>
      </c>
      <c r="K107" s="5">
        <v>0.30208333333333331</v>
      </c>
      <c r="L107" s="6">
        <v>268</v>
      </c>
      <c r="M107" s="7">
        <v>0.81707316637039185</v>
      </c>
      <c r="N107" s="5">
        <v>0.625</v>
      </c>
      <c r="O107" s="6">
        <v>195</v>
      </c>
      <c r="P107" s="7">
        <v>0.45990565419197083</v>
      </c>
      <c r="Q107" s="7">
        <v>1</v>
      </c>
      <c r="R107" s="8">
        <f t="shared" si="1"/>
        <v>0.50249339982399532</v>
      </c>
      <c r="S107" s="8">
        <v>1.6345592215657234E-2</v>
      </c>
      <c r="T107" s="8">
        <v>5.2539404553415062E-3</v>
      </c>
      <c r="U107" s="9">
        <v>23.700000762939453</v>
      </c>
      <c r="V107" s="7">
        <v>35.237990000000003</v>
      </c>
      <c r="W107" s="7">
        <v>-111.6695</v>
      </c>
    </row>
    <row r="108" spans="1:24" x14ac:dyDescent="0.2">
      <c r="A108" s="11">
        <v>93</v>
      </c>
      <c r="B108" s="2" t="s">
        <v>305</v>
      </c>
      <c r="C108" s="2" t="s">
        <v>303</v>
      </c>
      <c r="D108" s="2" t="s">
        <v>304</v>
      </c>
      <c r="E108" s="3" t="s">
        <v>36</v>
      </c>
      <c r="F108" s="3" t="s">
        <v>41</v>
      </c>
      <c r="G108" s="1">
        <v>24</v>
      </c>
      <c r="H108" s="4">
        <v>42859</v>
      </c>
      <c r="I108" s="5">
        <v>0</v>
      </c>
      <c r="J108" s="6">
        <v>1696</v>
      </c>
      <c r="K108" s="5">
        <v>0.32291666666666669</v>
      </c>
      <c r="L108" s="6">
        <v>202</v>
      </c>
      <c r="M108" s="7">
        <v>0.60843372344970703</v>
      </c>
      <c r="N108" s="5">
        <v>0.61458333333333337</v>
      </c>
      <c r="O108" s="6">
        <v>188</v>
      </c>
      <c r="P108" s="7">
        <v>0.82456141710281372</v>
      </c>
      <c r="Q108" s="7">
        <v>1</v>
      </c>
      <c r="R108" s="8">
        <f t="shared" si="1"/>
        <v>0.49750660017600468</v>
      </c>
      <c r="S108" s="8">
        <v>3.5377359017729759E-3</v>
      </c>
      <c r="T108" s="8">
        <v>0</v>
      </c>
      <c r="U108" s="9">
        <v>24</v>
      </c>
      <c r="V108" s="7">
        <v>35.237990000000003</v>
      </c>
      <c r="W108" s="7">
        <v>-111.6695</v>
      </c>
    </row>
    <row r="109" spans="1:24" x14ac:dyDescent="0.2">
      <c r="A109" s="11">
        <v>34</v>
      </c>
      <c r="B109" s="2" t="s">
        <v>125</v>
      </c>
      <c r="C109" s="2" t="s">
        <v>126</v>
      </c>
      <c r="D109" s="2" t="s">
        <v>127</v>
      </c>
      <c r="E109" s="3" t="s">
        <v>27</v>
      </c>
      <c r="F109" s="3" t="s">
        <v>41</v>
      </c>
      <c r="G109" s="1">
        <v>48</v>
      </c>
      <c r="H109" s="4">
        <v>42843</v>
      </c>
      <c r="I109" s="5">
        <v>0</v>
      </c>
      <c r="J109" s="6">
        <v>3758</v>
      </c>
      <c r="K109" s="5">
        <v>0.3125</v>
      </c>
      <c r="L109" s="6">
        <v>478</v>
      </c>
      <c r="M109" s="7">
        <v>0.83275258541107178</v>
      </c>
      <c r="N109" s="5">
        <v>0.625</v>
      </c>
      <c r="O109" s="6">
        <v>302</v>
      </c>
      <c r="P109" s="7">
        <v>0.78645831346511841</v>
      </c>
      <c r="Q109" s="7">
        <v>0.97076174800198378</v>
      </c>
      <c r="R109" s="8">
        <f t="shared" si="1"/>
        <v>0.4965644820295983</v>
      </c>
      <c r="V109" s="7">
        <v>35.165619999999997</v>
      </c>
      <c r="W109" s="7">
        <v>-111.6673</v>
      </c>
    </row>
    <row r="110" spans="1:24" x14ac:dyDescent="0.2">
      <c r="A110" s="11">
        <v>34</v>
      </c>
      <c r="B110" s="2" t="s">
        <v>128</v>
      </c>
      <c r="C110" s="2" t="s">
        <v>126</v>
      </c>
      <c r="D110" s="2" t="s">
        <v>127</v>
      </c>
      <c r="E110" s="3" t="s">
        <v>30</v>
      </c>
      <c r="F110" s="3" t="s">
        <v>41</v>
      </c>
      <c r="G110" s="1">
        <v>48</v>
      </c>
      <c r="H110" s="4">
        <v>42843</v>
      </c>
      <c r="I110" s="5">
        <v>0</v>
      </c>
      <c r="J110" s="6">
        <v>3810</v>
      </c>
      <c r="K110" s="5">
        <v>0.32291666666666669</v>
      </c>
      <c r="L110" s="6">
        <v>231</v>
      </c>
      <c r="M110" s="7">
        <v>0.70858895778656006</v>
      </c>
      <c r="N110" s="5">
        <v>0.70833333333333337</v>
      </c>
      <c r="O110" s="6">
        <v>435</v>
      </c>
      <c r="P110" s="7">
        <v>0.92948716878890991</v>
      </c>
      <c r="Q110" s="7">
        <v>0.94838715393067674</v>
      </c>
      <c r="R110" s="8">
        <f t="shared" si="1"/>
        <v>0.50343551797040176</v>
      </c>
      <c r="V110" s="7">
        <v>35.165669999999999</v>
      </c>
      <c r="W110" s="7">
        <v>-111.6674</v>
      </c>
    </row>
    <row r="111" spans="1:24" x14ac:dyDescent="0.2">
      <c r="A111" s="11">
        <v>74</v>
      </c>
      <c r="B111" s="2" t="s">
        <v>247</v>
      </c>
      <c r="C111" s="2" t="s">
        <v>248</v>
      </c>
      <c r="D111" s="2" t="s">
        <v>249</v>
      </c>
      <c r="E111" s="3" t="s">
        <v>34</v>
      </c>
      <c r="F111" s="3" t="s">
        <v>41</v>
      </c>
      <c r="G111" s="1">
        <v>48</v>
      </c>
      <c r="H111" s="4">
        <v>42865</v>
      </c>
      <c r="I111" s="5">
        <v>0.33333333333333331</v>
      </c>
      <c r="J111" s="6">
        <v>7805</v>
      </c>
      <c r="K111" s="5">
        <v>0.30208333333333331</v>
      </c>
      <c r="L111" s="6">
        <v>562</v>
      </c>
      <c r="M111" s="7">
        <v>0.87812501192092896</v>
      </c>
      <c r="N111" s="5">
        <v>0.70833333333333337</v>
      </c>
      <c r="O111" s="6">
        <v>582</v>
      </c>
      <c r="P111" s="7">
        <v>0.96440398693084717</v>
      </c>
      <c r="Q111" s="7">
        <v>0.92964729798371459</v>
      </c>
      <c r="R111" s="8">
        <f t="shared" si="1"/>
        <v>0.4751324039690753</v>
      </c>
      <c r="S111" s="8">
        <v>7.3542602360248566E-2</v>
      </c>
      <c r="T111" s="8">
        <v>9.4811018577834714E-3</v>
      </c>
      <c r="U111" s="9">
        <v>21.600000381469727</v>
      </c>
      <c r="V111" s="7">
        <v>35.199640000000002</v>
      </c>
      <c r="W111" s="7">
        <v>-111.6507</v>
      </c>
      <c r="X111" s="10" t="s">
        <v>250</v>
      </c>
    </row>
    <row r="112" spans="1:24" x14ac:dyDescent="0.2">
      <c r="A112" s="11">
        <v>74</v>
      </c>
      <c r="B112" s="2" t="s">
        <v>251</v>
      </c>
      <c r="C112" s="2" t="s">
        <v>248</v>
      </c>
      <c r="D112" s="2" t="s">
        <v>249</v>
      </c>
      <c r="E112" s="3" t="s">
        <v>36</v>
      </c>
      <c r="F112" s="3" t="s">
        <v>41</v>
      </c>
      <c r="G112" s="1">
        <v>48</v>
      </c>
      <c r="H112" s="4">
        <v>42865</v>
      </c>
      <c r="I112" s="5">
        <v>0.33333333333333331</v>
      </c>
      <c r="J112" s="6">
        <v>8622</v>
      </c>
      <c r="K112" s="5">
        <v>0.48958333333333331</v>
      </c>
      <c r="L112" s="6">
        <v>628</v>
      </c>
      <c r="M112" s="7">
        <v>0.96242332458496094</v>
      </c>
      <c r="N112" s="5">
        <v>0.64583333333333337</v>
      </c>
      <c r="O112" s="6">
        <v>720</v>
      </c>
      <c r="P112" s="7">
        <v>0.98360657691955566</v>
      </c>
      <c r="Q112" s="7">
        <v>0.93626037954902852</v>
      </c>
      <c r="R112" s="8">
        <f t="shared" si="1"/>
        <v>0.5248675960309247</v>
      </c>
      <c r="S112" s="8">
        <v>2.1110014989972115E-2</v>
      </c>
      <c r="T112" s="8">
        <v>3.5956620077712696E-3</v>
      </c>
      <c r="U112" s="9">
        <v>20</v>
      </c>
      <c r="V112" s="7">
        <v>35.199640000000002</v>
      </c>
      <c r="W112" s="7">
        <v>-111.6507</v>
      </c>
    </row>
    <row r="113" spans="1:24" x14ac:dyDescent="0.2">
      <c r="A113" s="11">
        <v>1012</v>
      </c>
      <c r="B113" s="2" t="s">
        <v>591</v>
      </c>
      <c r="C113" s="2" t="s">
        <v>592</v>
      </c>
      <c r="D113" s="2" t="s">
        <v>593</v>
      </c>
      <c r="E113" s="3" t="s">
        <v>582</v>
      </c>
      <c r="F113" s="3" t="s">
        <v>583</v>
      </c>
      <c r="G113" s="1">
        <v>6</v>
      </c>
      <c r="H113" s="4">
        <v>42850</v>
      </c>
      <c r="I113" s="5">
        <v>0.29166666666666669</v>
      </c>
      <c r="J113" s="6">
        <v>15391</v>
      </c>
      <c r="K113" s="5">
        <v>0.3125</v>
      </c>
      <c r="L113" s="6">
        <v>2567</v>
      </c>
      <c r="M113" s="7">
        <v>0.90770864486694336</v>
      </c>
      <c r="N113" s="5">
        <v>0.69791666666666663</v>
      </c>
      <c r="O113" s="6">
        <v>2917</v>
      </c>
      <c r="P113" s="7">
        <v>0.94462436437606812</v>
      </c>
      <c r="Q113" s="7">
        <v>0</v>
      </c>
      <c r="R113" s="8" t="str">
        <f t="shared" si="1"/>
        <v/>
      </c>
      <c r="V113" s="7">
        <v>35.198189999999997</v>
      </c>
      <c r="W113" s="7">
        <v>-111.6516</v>
      </c>
      <c r="X113" s="10" t="s">
        <v>584</v>
      </c>
    </row>
    <row r="114" spans="1:24" x14ac:dyDescent="0.2">
      <c r="A114" s="11">
        <v>32</v>
      </c>
      <c r="B114" s="2" t="s">
        <v>118</v>
      </c>
      <c r="C114" s="2" t="s">
        <v>32</v>
      </c>
      <c r="D114" s="2" t="s">
        <v>119</v>
      </c>
      <c r="E114" s="3" t="s">
        <v>34</v>
      </c>
      <c r="F114" s="3" t="s">
        <v>28</v>
      </c>
      <c r="G114" s="1">
        <v>48</v>
      </c>
      <c r="H114" s="4">
        <v>42844</v>
      </c>
      <c r="I114" s="5">
        <v>0</v>
      </c>
      <c r="J114" s="6">
        <v>16591</v>
      </c>
      <c r="K114" s="5">
        <v>0.30208333333333331</v>
      </c>
      <c r="L114" s="6">
        <v>1484</v>
      </c>
      <c r="M114" s="7">
        <v>0.92674565315246582</v>
      </c>
      <c r="N114" s="5">
        <v>0.67708333333333337</v>
      </c>
      <c r="O114" s="6">
        <v>1105</v>
      </c>
      <c r="P114" s="7">
        <v>0.9482758641242981</v>
      </c>
      <c r="Q114" s="7">
        <v>0.98400491955858993</v>
      </c>
      <c r="R114" s="8">
        <f t="shared" si="1"/>
        <v>0.50422441040602961</v>
      </c>
      <c r="S114" s="8">
        <v>6.9133870303630829E-2</v>
      </c>
      <c r="T114" s="8">
        <v>8.4925562051714795E-2</v>
      </c>
      <c r="U114" s="9">
        <v>72.436866760253906</v>
      </c>
      <c r="V114" s="7">
        <v>35.158430000000003</v>
      </c>
      <c r="W114" s="7">
        <v>-111.67740000000001</v>
      </c>
    </row>
    <row r="115" spans="1:24" x14ac:dyDescent="0.2">
      <c r="A115" s="11">
        <v>32</v>
      </c>
      <c r="B115" s="2" t="s">
        <v>120</v>
      </c>
      <c r="C115" s="2" t="s">
        <v>32</v>
      </c>
      <c r="D115" s="2" t="s">
        <v>119</v>
      </c>
      <c r="E115" s="3" t="s">
        <v>36</v>
      </c>
      <c r="F115" s="3" t="s">
        <v>28</v>
      </c>
      <c r="G115" s="1">
        <v>48</v>
      </c>
      <c r="H115" s="4">
        <v>42844</v>
      </c>
      <c r="I115" s="5">
        <v>0</v>
      </c>
      <c r="J115" s="6">
        <v>16313</v>
      </c>
      <c r="K115" s="5">
        <v>0.48958333333333331</v>
      </c>
      <c r="L115" s="6">
        <v>994</v>
      </c>
      <c r="M115" s="7">
        <v>0.947243332862854</v>
      </c>
      <c r="N115" s="5">
        <v>0.69791666666666663</v>
      </c>
      <c r="O115" s="6">
        <v>1506</v>
      </c>
      <c r="P115" s="7">
        <v>0.95987260341644287</v>
      </c>
      <c r="Q115" s="7">
        <v>0.98117194134517294</v>
      </c>
      <c r="R115" s="8">
        <f t="shared" si="1"/>
        <v>0.49577558959397039</v>
      </c>
      <c r="S115" s="8">
        <v>4.5362595468759537E-2</v>
      </c>
      <c r="T115" s="8">
        <v>0.100962422607736</v>
      </c>
      <c r="U115" s="9">
        <v>68.17657470703125</v>
      </c>
      <c r="V115" s="7">
        <v>35.158430000000003</v>
      </c>
      <c r="W115" s="7">
        <v>-111.67740000000001</v>
      </c>
    </row>
    <row r="116" spans="1:24" x14ac:dyDescent="0.2">
      <c r="A116" s="11">
        <v>3</v>
      </c>
      <c r="B116" s="2" t="s">
        <v>31</v>
      </c>
      <c r="C116" s="2" t="s">
        <v>32</v>
      </c>
      <c r="D116" s="2" t="s">
        <v>33</v>
      </c>
      <c r="E116" s="3" t="s">
        <v>34</v>
      </c>
      <c r="F116" s="3" t="s">
        <v>28</v>
      </c>
      <c r="G116" s="1">
        <v>48</v>
      </c>
      <c r="H116" s="4">
        <v>42864</v>
      </c>
      <c r="I116" s="5">
        <v>0</v>
      </c>
      <c r="J116" s="6">
        <v>9945</v>
      </c>
      <c r="K116" s="5">
        <v>0.4375</v>
      </c>
      <c r="L116" s="6">
        <v>798</v>
      </c>
      <c r="M116" s="7">
        <v>0.9550359845161438</v>
      </c>
      <c r="N116" s="5">
        <v>0.5</v>
      </c>
      <c r="O116" s="6">
        <v>743</v>
      </c>
      <c r="P116" s="7">
        <v>0.97637796401977539</v>
      </c>
      <c r="Q116" s="7">
        <v>0.96126152173613588</v>
      </c>
      <c r="R116" s="8">
        <f t="shared" si="1"/>
        <v>0.51445864156018828</v>
      </c>
      <c r="S116" s="8">
        <v>0.11734540015459061</v>
      </c>
      <c r="T116" s="8">
        <v>0.16058320764203099</v>
      </c>
      <c r="U116" s="9">
        <v>71.933372497558594</v>
      </c>
      <c r="V116" s="7">
        <v>35.081530000000001</v>
      </c>
      <c r="W116" s="7">
        <v>-111.68729999999999</v>
      </c>
    </row>
    <row r="117" spans="1:24" x14ac:dyDescent="0.2">
      <c r="A117" s="11">
        <v>3</v>
      </c>
      <c r="B117" s="2" t="s">
        <v>35</v>
      </c>
      <c r="C117" s="2" t="s">
        <v>32</v>
      </c>
      <c r="D117" s="2" t="s">
        <v>33</v>
      </c>
      <c r="E117" s="3" t="s">
        <v>36</v>
      </c>
      <c r="F117" s="3" t="s">
        <v>28</v>
      </c>
      <c r="G117" s="1">
        <v>48</v>
      </c>
      <c r="H117" s="4">
        <v>42864</v>
      </c>
      <c r="I117" s="5">
        <v>0</v>
      </c>
      <c r="J117" s="6">
        <v>9386</v>
      </c>
      <c r="K117" s="5">
        <v>0.48958333333333331</v>
      </c>
      <c r="L117" s="6">
        <v>629</v>
      </c>
      <c r="M117" s="7">
        <v>0.85326087474822998</v>
      </c>
      <c r="N117" s="5">
        <v>0.65625</v>
      </c>
      <c r="O117" s="6">
        <v>803</v>
      </c>
      <c r="P117" s="7">
        <v>0.97627735137939453</v>
      </c>
      <c r="Q117" s="7">
        <v>0.97496518571654023</v>
      </c>
      <c r="R117" s="8">
        <f t="shared" si="1"/>
        <v>0.48554135843981172</v>
      </c>
      <c r="S117" s="8">
        <v>7.8308120369911194E-2</v>
      </c>
      <c r="T117" s="8">
        <v>0.15459194545067101</v>
      </c>
      <c r="U117" s="9">
        <v>67.162055969238281</v>
      </c>
      <c r="V117" s="7">
        <v>35.081530000000001</v>
      </c>
      <c r="W117" s="7">
        <v>-111.68729999999999</v>
      </c>
      <c r="X117" s="10" t="s">
        <v>37</v>
      </c>
    </row>
    <row r="118" spans="1:24" x14ac:dyDescent="0.2">
      <c r="A118" s="11">
        <v>192</v>
      </c>
      <c r="B118" s="2" t="s">
        <v>513</v>
      </c>
      <c r="C118" s="2" t="s">
        <v>514</v>
      </c>
      <c r="D118" s="2" t="s">
        <v>515</v>
      </c>
      <c r="E118" s="3" t="s">
        <v>34</v>
      </c>
      <c r="F118" s="3" t="s">
        <v>41</v>
      </c>
      <c r="G118" s="1">
        <v>48</v>
      </c>
      <c r="H118" s="4">
        <v>42844</v>
      </c>
      <c r="I118" s="5">
        <v>0</v>
      </c>
      <c r="J118" s="6">
        <v>4900</v>
      </c>
      <c r="K118" s="5">
        <v>0.3125</v>
      </c>
      <c r="L118" s="6">
        <v>444</v>
      </c>
      <c r="M118" s="7">
        <v>0.89777326583862305</v>
      </c>
      <c r="N118" s="5">
        <v>0.69791666666666663</v>
      </c>
      <c r="O118" s="6">
        <v>448</v>
      </c>
      <c r="P118" s="7">
        <v>0.84210526943206787</v>
      </c>
      <c r="Q118" s="7">
        <v>0.92388261353206436</v>
      </c>
      <c r="R118" s="8" t="str">
        <f t="shared" si="1"/>
        <v/>
      </c>
      <c r="V118" s="7">
        <v>35.177239999999998</v>
      </c>
      <c r="W118" s="7">
        <v>-111.6609</v>
      </c>
    </row>
    <row r="119" spans="1:24" x14ac:dyDescent="0.2">
      <c r="A119" s="11">
        <v>206</v>
      </c>
      <c r="B119" s="2" t="s">
        <v>551</v>
      </c>
      <c r="C119" s="2" t="s">
        <v>614</v>
      </c>
      <c r="D119" s="2" t="s">
        <v>552</v>
      </c>
      <c r="E119" s="3" t="s">
        <v>34</v>
      </c>
      <c r="F119" s="3" t="s">
        <v>41</v>
      </c>
      <c r="G119" s="1">
        <v>48</v>
      </c>
      <c r="H119" s="4">
        <v>42843</v>
      </c>
      <c r="I119" s="5">
        <v>0</v>
      </c>
      <c r="J119" s="6">
        <v>1128</v>
      </c>
      <c r="K119" s="5">
        <v>0.32291666666666669</v>
      </c>
      <c r="L119" s="6">
        <v>90</v>
      </c>
      <c r="M119" s="7">
        <v>0.94270831346511841</v>
      </c>
      <c r="N119" s="5">
        <v>0.72916666666666663</v>
      </c>
      <c r="O119" s="6">
        <v>90</v>
      </c>
      <c r="P119" s="7">
        <v>0.86057692766189575</v>
      </c>
      <c r="Q119" s="7">
        <v>0.82351718447777389</v>
      </c>
      <c r="R119" s="8" t="str">
        <f t="shared" si="1"/>
        <v/>
      </c>
      <c r="V119" s="7">
        <v>35.167679999999997</v>
      </c>
      <c r="W119" s="7">
        <v>-111.6674</v>
      </c>
    </row>
    <row r="120" spans="1:24" x14ac:dyDescent="0.2">
      <c r="A120" s="11">
        <v>193</v>
      </c>
      <c r="B120" s="2" t="s">
        <v>516</v>
      </c>
      <c r="C120" s="2" t="s">
        <v>517</v>
      </c>
      <c r="D120" s="2" t="s">
        <v>515</v>
      </c>
      <c r="E120" s="3" t="s">
        <v>36</v>
      </c>
      <c r="F120" s="3" t="s">
        <v>41</v>
      </c>
      <c r="G120" s="1">
        <v>48</v>
      </c>
      <c r="H120" s="4">
        <v>42844</v>
      </c>
      <c r="I120" s="5">
        <v>0</v>
      </c>
      <c r="J120" s="6">
        <v>7130</v>
      </c>
      <c r="K120" s="5">
        <v>0.30208333333333331</v>
      </c>
      <c r="L120" s="6">
        <v>578</v>
      </c>
      <c r="M120" s="7">
        <v>0.8919752836227417</v>
      </c>
      <c r="N120" s="5">
        <v>0.69791666666666663</v>
      </c>
      <c r="O120" s="6">
        <v>718</v>
      </c>
      <c r="P120" s="7">
        <v>0.86445784568786621</v>
      </c>
      <c r="Q120" s="7">
        <v>0.96322052763926336</v>
      </c>
      <c r="R120" s="8" t="str">
        <f t="shared" si="1"/>
        <v/>
      </c>
      <c r="V120" s="7">
        <v>35.176450000000003</v>
      </c>
      <c r="W120" s="7">
        <v>-111.66160000000001</v>
      </c>
    </row>
    <row r="121" spans="1:24" x14ac:dyDescent="0.2">
      <c r="A121" s="11">
        <v>9</v>
      </c>
      <c r="B121" s="2" t="s">
        <v>59</v>
      </c>
      <c r="C121" s="2" t="s">
        <v>25</v>
      </c>
      <c r="D121" s="2" t="s">
        <v>60</v>
      </c>
      <c r="E121" s="3" t="s">
        <v>27</v>
      </c>
      <c r="F121" s="3" t="s">
        <v>28</v>
      </c>
      <c r="G121" s="1">
        <v>48</v>
      </c>
      <c r="H121" s="4">
        <v>42864</v>
      </c>
      <c r="I121" s="5">
        <v>0</v>
      </c>
      <c r="J121" s="6">
        <v>11474</v>
      </c>
      <c r="K121" s="5">
        <v>0.45833333333333331</v>
      </c>
      <c r="L121" s="6">
        <v>759</v>
      </c>
      <c r="M121" s="7">
        <v>0.95780855417251587</v>
      </c>
      <c r="N121" s="5">
        <v>0.65625</v>
      </c>
      <c r="O121" s="6">
        <v>840</v>
      </c>
      <c r="P121" s="7">
        <v>0.89605545997619629</v>
      </c>
      <c r="Q121" s="7">
        <v>0.96756920161527005</v>
      </c>
      <c r="R121" s="8">
        <f t="shared" si="1"/>
        <v>0.50864438336731976</v>
      </c>
      <c r="S121" s="8">
        <v>0.12175352871417999</v>
      </c>
      <c r="T121" s="8">
        <v>0.34504096217535302</v>
      </c>
      <c r="U121" s="9">
        <v>71.491775512695313</v>
      </c>
      <c r="V121" s="7">
        <v>35.213720000000002</v>
      </c>
      <c r="W121" s="7">
        <v>-111.77979999999999</v>
      </c>
    </row>
    <row r="122" spans="1:24" x14ac:dyDescent="0.2">
      <c r="A122" s="11">
        <v>9</v>
      </c>
      <c r="B122" s="2" t="s">
        <v>61</v>
      </c>
      <c r="C122" s="2" t="s">
        <v>25</v>
      </c>
      <c r="D122" s="2" t="s">
        <v>60</v>
      </c>
      <c r="E122" s="3" t="s">
        <v>30</v>
      </c>
      <c r="F122" s="3" t="s">
        <v>28</v>
      </c>
      <c r="G122" s="1">
        <v>48</v>
      </c>
      <c r="H122" s="4">
        <v>42864</v>
      </c>
      <c r="I122" s="5">
        <v>0</v>
      </c>
      <c r="J122" s="6">
        <v>11084</v>
      </c>
      <c r="K122" s="5">
        <v>0.46875</v>
      </c>
      <c r="L122" s="6">
        <v>648</v>
      </c>
      <c r="M122" s="7">
        <v>0.95070421695709229</v>
      </c>
      <c r="N122" s="5">
        <v>0.66666666666666663</v>
      </c>
      <c r="O122" s="6">
        <v>728</v>
      </c>
      <c r="P122" s="7">
        <v>0.92813766002655029</v>
      </c>
      <c r="Q122" s="7">
        <v>0.90546243407522986</v>
      </c>
      <c r="R122" s="8">
        <f t="shared" si="1"/>
        <v>0.49135561663268024</v>
      </c>
      <c r="S122" s="8">
        <v>0.16286906599998474</v>
      </c>
      <c r="T122" s="8">
        <v>0.37211168164313202</v>
      </c>
      <c r="U122" s="9">
        <v>69.031379699707031</v>
      </c>
      <c r="V122" s="7">
        <v>35.213720000000002</v>
      </c>
      <c r="W122" s="7">
        <v>-111.77979999999999</v>
      </c>
      <c r="X122" s="10" t="s">
        <v>611</v>
      </c>
    </row>
    <row r="123" spans="1:24" x14ac:dyDescent="0.2">
      <c r="A123" s="11">
        <v>146</v>
      </c>
      <c r="B123" s="2" t="s">
        <v>427</v>
      </c>
      <c r="C123" s="2" t="s">
        <v>25</v>
      </c>
      <c r="D123" s="2" t="s">
        <v>428</v>
      </c>
      <c r="E123" s="3" t="s">
        <v>27</v>
      </c>
      <c r="F123" s="3" t="s">
        <v>28</v>
      </c>
      <c r="G123" s="1">
        <v>48</v>
      </c>
      <c r="H123" s="4">
        <v>42864</v>
      </c>
      <c r="I123" s="5">
        <v>0</v>
      </c>
      <c r="J123" s="6">
        <v>20462</v>
      </c>
      <c r="K123" s="5">
        <v>0.44791666666666669</v>
      </c>
      <c r="L123" s="6">
        <v>1045</v>
      </c>
      <c r="M123" s="7">
        <v>0.98281598091125488</v>
      </c>
      <c r="N123" s="5">
        <v>0.69791666666666663</v>
      </c>
      <c r="O123" s="6">
        <v>1358</v>
      </c>
      <c r="P123" s="7">
        <v>0.9882882833480835</v>
      </c>
      <c r="Q123" s="7">
        <v>0.95533370393539307</v>
      </c>
      <c r="R123" s="8">
        <f t="shared" si="1"/>
        <v>0.50938511326860847</v>
      </c>
      <c r="S123" s="8">
        <v>7.0794649422168732E-2</v>
      </c>
      <c r="T123" s="8">
        <v>0.27416712179137098</v>
      </c>
      <c r="U123" s="9">
        <v>71.277008056640625</v>
      </c>
      <c r="V123" s="7">
        <v>35.204949999999997</v>
      </c>
      <c r="W123" s="7">
        <v>-111.6048</v>
      </c>
      <c r="X123" s="10" t="s">
        <v>612</v>
      </c>
    </row>
    <row r="124" spans="1:24" x14ac:dyDescent="0.2">
      <c r="A124" s="11">
        <v>146</v>
      </c>
      <c r="B124" s="2" t="s">
        <v>429</v>
      </c>
      <c r="C124" s="2" t="s">
        <v>25</v>
      </c>
      <c r="D124" s="2" t="s">
        <v>428</v>
      </c>
      <c r="E124" s="3" t="s">
        <v>30</v>
      </c>
      <c r="F124" s="3" t="s">
        <v>28</v>
      </c>
      <c r="G124" s="1">
        <v>48</v>
      </c>
      <c r="H124" s="4">
        <v>42864</v>
      </c>
      <c r="I124" s="5">
        <v>0</v>
      </c>
      <c r="J124" s="6">
        <v>19708</v>
      </c>
      <c r="K124" s="5">
        <v>0.30208333333333331</v>
      </c>
      <c r="L124" s="6">
        <v>1386</v>
      </c>
      <c r="M124" s="7">
        <v>0.85949128866195679</v>
      </c>
      <c r="N124" s="5">
        <v>0.65625</v>
      </c>
      <c r="O124" s="6">
        <v>1365</v>
      </c>
      <c r="P124" s="7">
        <v>0.9569929838180542</v>
      </c>
      <c r="Q124" s="7">
        <v>0.97573000444474778</v>
      </c>
      <c r="R124" s="8">
        <f t="shared" si="1"/>
        <v>0.49061488673139153</v>
      </c>
      <c r="S124" s="8">
        <v>0.11193423718214035</v>
      </c>
      <c r="T124" s="8">
        <v>0.21534402273188599</v>
      </c>
      <c r="U124" s="9">
        <v>68.946304321289063</v>
      </c>
      <c r="V124" s="7">
        <v>35.204949999999997</v>
      </c>
      <c r="W124" s="7">
        <v>-111.6048</v>
      </c>
    </row>
    <row r="125" spans="1:24" x14ac:dyDescent="0.2">
      <c r="A125" s="11">
        <v>67</v>
      </c>
      <c r="B125" s="2" t="s">
        <v>225</v>
      </c>
      <c r="C125" s="2" t="s">
        <v>25</v>
      </c>
      <c r="D125" s="2" t="s">
        <v>226</v>
      </c>
      <c r="E125" s="3" t="s">
        <v>27</v>
      </c>
      <c r="F125" s="3" t="s">
        <v>28</v>
      </c>
      <c r="G125" s="1">
        <v>48</v>
      </c>
      <c r="H125" s="4">
        <v>42844</v>
      </c>
      <c r="I125" s="5">
        <v>0</v>
      </c>
      <c r="J125" s="6">
        <v>24959</v>
      </c>
      <c r="K125" s="5">
        <v>0.30208333333333331</v>
      </c>
      <c r="L125" s="6">
        <v>1814</v>
      </c>
      <c r="M125" s="7">
        <v>0.87875121831893921</v>
      </c>
      <c r="N125" s="5">
        <v>0.6875</v>
      </c>
      <c r="O125" s="6">
        <v>2030</v>
      </c>
      <c r="P125" s="7">
        <v>0.98759728670120239</v>
      </c>
      <c r="Q125" s="7">
        <v>0.98331933054393406</v>
      </c>
      <c r="R125" s="8">
        <f t="shared" si="1"/>
        <v>0.50681259772168863</v>
      </c>
      <c r="S125" s="8">
        <v>8.1373453140258789E-2</v>
      </c>
      <c r="T125" s="8">
        <v>0.19315677711446799</v>
      </c>
      <c r="U125" s="9">
        <v>69.705718994140625</v>
      </c>
      <c r="V125" s="7">
        <v>35.18336</v>
      </c>
      <c r="W125" s="7">
        <v>-111.6337</v>
      </c>
    </row>
    <row r="126" spans="1:24" x14ac:dyDescent="0.2">
      <c r="A126" s="11">
        <v>67</v>
      </c>
      <c r="B126" s="2" t="s">
        <v>227</v>
      </c>
      <c r="C126" s="2" t="s">
        <v>25</v>
      </c>
      <c r="D126" s="2" t="s">
        <v>226</v>
      </c>
      <c r="E126" s="3" t="s">
        <v>30</v>
      </c>
      <c r="F126" s="3" t="s">
        <v>28</v>
      </c>
      <c r="G126" s="1">
        <v>48</v>
      </c>
      <c r="H126" s="4">
        <v>42844</v>
      </c>
      <c r="I126" s="5">
        <v>0</v>
      </c>
      <c r="J126" s="6">
        <v>24288</v>
      </c>
      <c r="K126" s="5">
        <v>0.3125</v>
      </c>
      <c r="L126" s="6">
        <v>1737</v>
      </c>
      <c r="M126" s="7">
        <v>0.90212875604629517</v>
      </c>
      <c r="N126" s="5">
        <v>0.69791666666666663</v>
      </c>
      <c r="O126" s="6">
        <v>1886</v>
      </c>
      <c r="P126" s="7">
        <v>0.92755401134490967</v>
      </c>
      <c r="Q126" s="7">
        <v>0.98565600250658147</v>
      </c>
      <c r="R126" s="8">
        <f t="shared" si="1"/>
        <v>0.49318740227831137</v>
      </c>
      <c r="S126" s="8">
        <v>5.5706523358821869E-2</v>
      </c>
      <c r="T126" s="8">
        <v>0.18437088274044799</v>
      </c>
      <c r="U126" s="9">
        <v>68.965797424316406</v>
      </c>
      <c r="V126" s="7">
        <v>35.183190000000003</v>
      </c>
      <c r="W126" s="7">
        <v>-111.63720000000001</v>
      </c>
    </row>
    <row r="127" spans="1:24" x14ac:dyDescent="0.2">
      <c r="A127" s="11">
        <v>5</v>
      </c>
      <c r="B127" s="2" t="s">
        <v>43</v>
      </c>
      <c r="C127" s="2" t="s">
        <v>25</v>
      </c>
      <c r="D127" s="2" t="s">
        <v>44</v>
      </c>
      <c r="E127" s="3" t="s">
        <v>27</v>
      </c>
      <c r="F127" s="3" t="s">
        <v>28</v>
      </c>
      <c r="G127" s="1">
        <v>48</v>
      </c>
      <c r="H127" s="4">
        <v>42864</v>
      </c>
      <c r="I127" s="5">
        <v>0</v>
      </c>
      <c r="J127" s="6">
        <v>10866</v>
      </c>
      <c r="K127" s="5">
        <v>0.44791666666666669</v>
      </c>
      <c r="L127" s="6">
        <v>711</v>
      </c>
      <c r="M127" s="7">
        <v>0.95053476095199585</v>
      </c>
      <c r="N127" s="5">
        <v>0.55208333333333337</v>
      </c>
      <c r="O127" s="6">
        <v>727</v>
      </c>
      <c r="P127" s="7">
        <v>0.96174144744873047</v>
      </c>
      <c r="Q127" s="7">
        <v>0.95422026441209429</v>
      </c>
      <c r="R127" s="8">
        <f t="shared" si="1"/>
        <v>0.52999707345624814</v>
      </c>
      <c r="S127" s="8">
        <v>8.6140252649784088E-2</v>
      </c>
      <c r="T127" s="8">
        <v>0.40263206331676799</v>
      </c>
      <c r="U127" s="9">
        <v>73.355171203613281</v>
      </c>
      <c r="V127" s="7">
        <v>35.201990000000002</v>
      </c>
      <c r="W127" s="7">
        <v>-111.41849999999999</v>
      </c>
    </row>
    <row r="128" spans="1:24" x14ac:dyDescent="0.2">
      <c r="A128" s="11">
        <v>5</v>
      </c>
      <c r="B128" s="2" t="s">
        <v>45</v>
      </c>
      <c r="C128" s="2" t="s">
        <v>25</v>
      </c>
      <c r="D128" s="2" t="s">
        <v>44</v>
      </c>
      <c r="E128" s="3" t="s">
        <v>30</v>
      </c>
      <c r="F128" s="3" t="s">
        <v>28</v>
      </c>
      <c r="G128" s="1">
        <v>48</v>
      </c>
      <c r="H128" s="4">
        <v>42864</v>
      </c>
      <c r="I128" s="5">
        <v>0</v>
      </c>
      <c r="J128" s="6">
        <v>9636</v>
      </c>
      <c r="K128" s="5">
        <v>0.48958333333333331</v>
      </c>
      <c r="L128" s="6">
        <v>601</v>
      </c>
      <c r="M128" s="7">
        <v>0.90105742216110229</v>
      </c>
      <c r="N128" s="5">
        <v>0.64583333333333337</v>
      </c>
      <c r="O128" s="6">
        <v>671</v>
      </c>
      <c r="P128" s="7">
        <v>0.97456395626068115</v>
      </c>
      <c r="Q128" s="7">
        <v>0.88801588234870887</v>
      </c>
      <c r="R128" s="8">
        <f t="shared" si="1"/>
        <v>0.47000292654375186</v>
      </c>
      <c r="S128" s="8">
        <v>0.13532586395740509</v>
      </c>
      <c r="T128" s="8">
        <v>0.35668327106683301</v>
      </c>
      <c r="U128" s="9">
        <v>72.324562072753906</v>
      </c>
      <c r="V128" s="7">
        <v>35.201990000000002</v>
      </c>
      <c r="W128" s="7">
        <v>-111.41849999999999</v>
      </c>
    </row>
    <row r="129" spans="1:24" x14ac:dyDescent="0.2">
      <c r="A129" s="11">
        <v>1</v>
      </c>
      <c r="B129" s="2" t="s">
        <v>24</v>
      </c>
      <c r="C129" s="2" t="s">
        <v>25</v>
      </c>
      <c r="D129" s="2" t="s">
        <v>26</v>
      </c>
      <c r="E129" s="3" t="s">
        <v>27</v>
      </c>
      <c r="F129" s="3" t="s">
        <v>28</v>
      </c>
      <c r="G129" s="1">
        <v>48</v>
      </c>
      <c r="H129" s="4">
        <v>42864</v>
      </c>
      <c r="I129" s="5">
        <v>0</v>
      </c>
      <c r="J129" s="6">
        <v>10997</v>
      </c>
      <c r="K129" s="5">
        <v>0.45833333333333331</v>
      </c>
      <c r="L129" s="6">
        <v>725</v>
      </c>
      <c r="M129" s="7">
        <v>0.94350647926330566</v>
      </c>
      <c r="N129" s="5">
        <v>0.65625</v>
      </c>
      <c r="O129" s="6">
        <v>824</v>
      </c>
      <c r="P129" s="7">
        <v>0.88846981525421143</v>
      </c>
      <c r="Q129" s="7">
        <v>0.96724690422099435</v>
      </c>
      <c r="R129" s="8">
        <f t="shared" si="1"/>
        <v>0.52419085752419081</v>
      </c>
      <c r="S129" s="8">
        <v>0.11012094467878342</v>
      </c>
      <c r="T129" s="8">
        <v>0.349186141675002</v>
      </c>
      <c r="U129" s="9">
        <v>71.169807434082031</v>
      </c>
      <c r="V129" s="7">
        <v>35.232610000000001</v>
      </c>
      <c r="W129" s="7">
        <v>-111.8158</v>
      </c>
    </row>
    <row r="130" spans="1:24" x14ac:dyDescent="0.2">
      <c r="A130" s="11">
        <v>1</v>
      </c>
      <c r="B130" s="2" t="s">
        <v>29</v>
      </c>
      <c r="C130" s="2" t="s">
        <v>25</v>
      </c>
      <c r="D130" s="2" t="s">
        <v>26</v>
      </c>
      <c r="E130" s="3" t="s">
        <v>30</v>
      </c>
      <c r="F130" s="3" t="s">
        <v>28</v>
      </c>
      <c r="G130" s="1">
        <v>48</v>
      </c>
      <c r="H130" s="4">
        <v>42864</v>
      </c>
      <c r="I130" s="5">
        <v>0</v>
      </c>
      <c r="J130" s="6">
        <v>9982</v>
      </c>
      <c r="K130" s="5">
        <v>0.40625</v>
      </c>
      <c r="L130" s="6">
        <v>678</v>
      </c>
      <c r="M130" s="7">
        <v>0.99264705181121826</v>
      </c>
      <c r="N130" s="5">
        <v>0.66666666666666663</v>
      </c>
      <c r="O130" s="6">
        <v>762</v>
      </c>
      <c r="P130" s="7">
        <v>0.95959597826004028</v>
      </c>
      <c r="Q130" s="7">
        <v>0.96159529043520287</v>
      </c>
      <c r="R130" s="8">
        <f t="shared" ref="R130:R193" si="2">IF(A130=A129,1-R129,IF(A130=A131,J130/SUM(J130:J131),""))</f>
        <v>0.47580914247580919</v>
      </c>
      <c r="S130" s="8">
        <v>0.32859146595001221</v>
      </c>
      <c r="T130" s="8">
        <v>0.27709877780004</v>
      </c>
      <c r="U130" s="9">
        <v>69.902099609375</v>
      </c>
      <c r="V130" s="7">
        <v>35.23357</v>
      </c>
      <c r="W130" s="7">
        <v>-111.8159</v>
      </c>
    </row>
    <row r="131" spans="1:24" x14ac:dyDescent="0.2">
      <c r="A131" s="11">
        <v>139</v>
      </c>
      <c r="B131" s="2" t="s">
        <v>414</v>
      </c>
      <c r="C131" s="2" t="s">
        <v>415</v>
      </c>
      <c r="D131" s="2" t="s">
        <v>416</v>
      </c>
      <c r="E131" s="3" t="s">
        <v>30</v>
      </c>
      <c r="F131" s="3" t="s">
        <v>41</v>
      </c>
      <c r="G131" s="1">
        <v>24</v>
      </c>
      <c r="H131" s="4">
        <v>42863</v>
      </c>
      <c r="I131" s="5">
        <v>0.70833333333333337</v>
      </c>
      <c r="J131" s="6">
        <v>5571</v>
      </c>
      <c r="K131" s="5">
        <v>0.30208333333333331</v>
      </c>
      <c r="L131" s="6">
        <v>512</v>
      </c>
      <c r="M131" s="7">
        <v>0.74418604373931885</v>
      </c>
      <c r="N131" s="5">
        <v>0.70833333333333337</v>
      </c>
      <c r="O131" s="6">
        <v>394</v>
      </c>
      <c r="P131" s="7">
        <v>0.85652172565460205</v>
      </c>
      <c r="Q131" s="7">
        <v>0</v>
      </c>
      <c r="R131" s="8" t="str">
        <f t="shared" si="2"/>
        <v/>
      </c>
      <c r="V131" s="7">
        <v>35.193170000000002</v>
      </c>
      <c r="W131" s="7">
        <v>-111.6212</v>
      </c>
    </row>
    <row r="132" spans="1:24" x14ac:dyDescent="0.2">
      <c r="A132" s="11">
        <v>141</v>
      </c>
      <c r="B132" s="2" t="s">
        <v>419</v>
      </c>
      <c r="C132" s="2" t="s">
        <v>415</v>
      </c>
      <c r="D132" s="2" t="s">
        <v>416</v>
      </c>
      <c r="E132" s="3" t="s">
        <v>27</v>
      </c>
      <c r="F132" s="3" t="s">
        <v>41</v>
      </c>
      <c r="G132" s="1">
        <v>24</v>
      </c>
      <c r="H132" s="4">
        <v>42863</v>
      </c>
      <c r="I132" s="5">
        <v>0.625</v>
      </c>
      <c r="J132" s="6">
        <v>9961</v>
      </c>
      <c r="K132" s="5">
        <v>0.30208333333333331</v>
      </c>
      <c r="L132" s="6">
        <v>1098</v>
      </c>
      <c r="M132" s="7">
        <v>0.78428572416305542</v>
      </c>
      <c r="N132" s="5">
        <v>0.66666666666666663</v>
      </c>
      <c r="O132" s="6">
        <v>903</v>
      </c>
      <c r="P132" s="7">
        <v>0.94062501192092896</v>
      </c>
      <c r="Q132" s="7">
        <v>0</v>
      </c>
      <c r="R132" s="8" t="str">
        <f t="shared" si="2"/>
        <v/>
      </c>
      <c r="V132" s="7">
        <v>35.19068</v>
      </c>
      <c r="W132" s="7">
        <v>-111.622</v>
      </c>
    </row>
    <row r="133" spans="1:24" x14ac:dyDescent="0.2">
      <c r="A133" s="11">
        <v>154</v>
      </c>
      <c r="B133" s="2" t="s">
        <v>449</v>
      </c>
      <c r="C133" s="2" t="s">
        <v>415</v>
      </c>
      <c r="D133" s="2" t="s">
        <v>450</v>
      </c>
      <c r="E133" s="3" t="s">
        <v>30</v>
      </c>
      <c r="F133" s="3" t="s">
        <v>41</v>
      </c>
      <c r="G133" s="1">
        <v>48</v>
      </c>
      <c r="H133" s="4">
        <v>42851</v>
      </c>
      <c r="I133" s="5">
        <v>0</v>
      </c>
      <c r="J133" s="6">
        <v>2196</v>
      </c>
      <c r="K133" s="5">
        <v>0.47916666666666669</v>
      </c>
      <c r="L133" s="6">
        <v>152</v>
      </c>
      <c r="M133" s="7">
        <v>0.87068963050842285</v>
      </c>
      <c r="N133" s="5">
        <v>0.67708333333333337</v>
      </c>
      <c r="O133" s="6">
        <v>162</v>
      </c>
      <c r="P133" s="7">
        <v>0.83505153656005859</v>
      </c>
      <c r="Q133" s="7">
        <v>0.79049635801154827</v>
      </c>
      <c r="R133" s="8" t="str">
        <f t="shared" si="2"/>
        <v/>
      </c>
      <c r="V133" s="7">
        <v>35.217869999999998</v>
      </c>
      <c r="W133" s="7">
        <v>-111.57940000000001</v>
      </c>
    </row>
    <row r="134" spans="1:24" x14ac:dyDescent="0.2">
      <c r="A134" s="11">
        <v>156</v>
      </c>
      <c r="B134" s="2" t="s">
        <v>452</v>
      </c>
      <c r="C134" s="2" t="s">
        <v>415</v>
      </c>
      <c r="D134" s="2" t="s">
        <v>450</v>
      </c>
      <c r="E134" s="3" t="s">
        <v>27</v>
      </c>
      <c r="F134" s="3" t="s">
        <v>41</v>
      </c>
      <c r="G134" s="1">
        <v>72</v>
      </c>
      <c r="H134" s="4">
        <v>42850</v>
      </c>
      <c r="I134" s="5">
        <v>0.33333333333333331</v>
      </c>
      <c r="J134" s="6">
        <v>11669</v>
      </c>
      <c r="K134" s="5">
        <v>0.45833333333333331</v>
      </c>
      <c r="L134" s="6">
        <v>800</v>
      </c>
      <c r="M134" s="7">
        <v>0.95846652984619141</v>
      </c>
      <c r="N134" s="5">
        <v>0.69791666666666663</v>
      </c>
      <c r="O134" s="6">
        <v>1192</v>
      </c>
      <c r="P134" s="7">
        <v>0.95690572261810303</v>
      </c>
      <c r="Q134" s="7">
        <v>0.56632488933255942</v>
      </c>
      <c r="R134" s="8" t="str">
        <f t="shared" si="2"/>
        <v/>
      </c>
      <c r="V134" s="7">
        <v>35.215539999999997</v>
      </c>
      <c r="W134" s="7">
        <v>-111.58459999999999</v>
      </c>
      <c r="X134" s="10" t="s">
        <v>453</v>
      </c>
    </row>
    <row r="135" spans="1:24" x14ac:dyDescent="0.2">
      <c r="A135" s="11">
        <v>140</v>
      </c>
      <c r="B135" s="2" t="s">
        <v>417</v>
      </c>
      <c r="C135" s="2" t="s">
        <v>418</v>
      </c>
      <c r="D135" s="2" t="s">
        <v>416</v>
      </c>
      <c r="E135" s="3" t="s">
        <v>30</v>
      </c>
      <c r="F135" s="3" t="s">
        <v>41</v>
      </c>
      <c r="G135" s="1">
        <v>24</v>
      </c>
      <c r="H135" s="4">
        <v>42863</v>
      </c>
      <c r="I135" s="5">
        <v>0.5</v>
      </c>
      <c r="J135" s="6">
        <v>8875</v>
      </c>
      <c r="K135" s="5">
        <v>0.30208333333333331</v>
      </c>
      <c r="L135" s="6">
        <v>660</v>
      </c>
      <c r="M135" s="7">
        <v>0.859375</v>
      </c>
      <c r="N135" s="5">
        <v>0.6875</v>
      </c>
      <c r="O135" s="6">
        <v>822</v>
      </c>
      <c r="P135" s="7">
        <v>0.90131580829620361</v>
      </c>
      <c r="Q135" s="7">
        <v>0</v>
      </c>
      <c r="R135" s="8" t="str">
        <f t="shared" si="2"/>
        <v/>
      </c>
      <c r="V135" s="7">
        <v>35.190860000000001</v>
      </c>
      <c r="W135" s="7">
        <v>-111.624</v>
      </c>
    </row>
    <row r="136" spans="1:24" x14ac:dyDescent="0.2">
      <c r="A136" s="11">
        <v>142</v>
      </c>
      <c r="B136" s="2" t="s">
        <v>420</v>
      </c>
      <c r="C136" s="2" t="s">
        <v>418</v>
      </c>
      <c r="D136" s="2" t="s">
        <v>416</v>
      </c>
      <c r="E136" s="3" t="s">
        <v>27</v>
      </c>
      <c r="F136" s="3" t="s">
        <v>41</v>
      </c>
      <c r="G136" s="1">
        <v>24</v>
      </c>
      <c r="H136" s="4">
        <v>42863</v>
      </c>
      <c r="I136" s="5">
        <v>0.625</v>
      </c>
      <c r="J136" s="6">
        <v>5440</v>
      </c>
      <c r="K136" s="5">
        <v>0.44791666666666669</v>
      </c>
      <c r="L136" s="6">
        <v>384</v>
      </c>
      <c r="M136" s="7">
        <v>0.91428571939468384</v>
      </c>
      <c r="N136" s="5">
        <v>0.67708333333333337</v>
      </c>
      <c r="O136" s="6">
        <v>505</v>
      </c>
      <c r="P136" s="7">
        <v>0.86472600698471069</v>
      </c>
      <c r="Q136" s="7">
        <v>0</v>
      </c>
      <c r="R136" s="8" t="str">
        <f t="shared" si="2"/>
        <v/>
      </c>
      <c r="V136" s="7">
        <v>35.193379999999998</v>
      </c>
      <c r="W136" s="7">
        <v>-111.6187</v>
      </c>
    </row>
    <row r="137" spans="1:24" x14ac:dyDescent="0.2">
      <c r="A137" s="11">
        <v>155</v>
      </c>
      <c r="B137" s="2" t="s">
        <v>451</v>
      </c>
      <c r="C137" s="2" t="s">
        <v>418</v>
      </c>
      <c r="D137" s="2" t="s">
        <v>450</v>
      </c>
      <c r="E137" s="3" t="s">
        <v>30</v>
      </c>
      <c r="F137" s="3" t="s">
        <v>41</v>
      </c>
      <c r="G137" s="1">
        <v>48</v>
      </c>
      <c r="H137" s="4">
        <v>42851</v>
      </c>
      <c r="I137" s="5">
        <v>0</v>
      </c>
      <c r="J137" s="6">
        <v>13520</v>
      </c>
      <c r="K137" s="5">
        <v>0.30208333333333331</v>
      </c>
      <c r="L137" s="6">
        <v>1128</v>
      </c>
      <c r="M137" s="7">
        <v>0.82977938652038574</v>
      </c>
      <c r="N137" s="5">
        <v>0.6875</v>
      </c>
      <c r="O137" s="6">
        <v>969</v>
      </c>
      <c r="P137" s="7">
        <v>0.92285716533660889</v>
      </c>
      <c r="Q137" s="7">
        <v>0.97120533829962741</v>
      </c>
      <c r="R137" s="8" t="str">
        <f t="shared" si="2"/>
        <v/>
      </c>
      <c r="V137" s="7">
        <v>35.215989999999998</v>
      </c>
      <c r="W137" s="7">
        <v>-111.5651</v>
      </c>
    </row>
    <row r="138" spans="1:24" x14ac:dyDescent="0.2">
      <c r="A138" s="11">
        <v>157</v>
      </c>
      <c r="B138" s="2" t="s">
        <v>454</v>
      </c>
      <c r="C138" s="2" t="s">
        <v>418</v>
      </c>
      <c r="D138" s="2" t="s">
        <v>450</v>
      </c>
      <c r="E138" s="3" t="s">
        <v>27</v>
      </c>
      <c r="F138" s="3" t="s">
        <v>41</v>
      </c>
      <c r="G138" s="1">
        <v>48</v>
      </c>
      <c r="H138" s="4">
        <v>42851</v>
      </c>
      <c r="I138" s="5">
        <v>0</v>
      </c>
      <c r="J138" s="6">
        <v>1920</v>
      </c>
      <c r="K138" s="5">
        <v>0.48958333333333331</v>
      </c>
      <c r="L138" s="6">
        <v>129</v>
      </c>
      <c r="M138" s="7">
        <v>0.87162160873413086</v>
      </c>
      <c r="N138" s="5">
        <v>0.69791666666666663</v>
      </c>
      <c r="O138" s="6">
        <v>161</v>
      </c>
      <c r="P138" s="7">
        <v>0.875</v>
      </c>
      <c r="Q138" s="7">
        <v>0.86324098595703425</v>
      </c>
      <c r="R138" s="8" t="str">
        <f t="shared" si="2"/>
        <v/>
      </c>
      <c r="V138" s="7">
        <v>35.217039999999997</v>
      </c>
      <c r="W138" s="7">
        <v>-111.5791</v>
      </c>
    </row>
    <row r="139" spans="1:24" x14ac:dyDescent="0.2">
      <c r="A139" s="11">
        <v>105</v>
      </c>
      <c r="B139" s="2" t="s">
        <v>326</v>
      </c>
      <c r="C139" s="2" t="s">
        <v>327</v>
      </c>
      <c r="D139" s="2" t="s">
        <v>328</v>
      </c>
      <c r="E139" s="3" t="s">
        <v>27</v>
      </c>
      <c r="F139" s="3" t="s">
        <v>41</v>
      </c>
      <c r="G139" s="1">
        <v>48</v>
      </c>
      <c r="H139" s="4">
        <v>42851</v>
      </c>
      <c r="I139" s="5">
        <v>0</v>
      </c>
      <c r="J139" s="6">
        <v>2823</v>
      </c>
      <c r="K139" s="5">
        <v>0.46875</v>
      </c>
      <c r="L139" s="6">
        <v>208</v>
      </c>
      <c r="M139" s="7">
        <v>0.92035400867462158</v>
      </c>
      <c r="N139" s="5">
        <v>0.64583333333333337</v>
      </c>
      <c r="O139" s="6">
        <v>274</v>
      </c>
      <c r="P139" s="7">
        <v>0.93027210235595703</v>
      </c>
      <c r="Q139" s="7">
        <v>0.92380095008815566</v>
      </c>
      <c r="R139" s="8">
        <f t="shared" si="2"/>
        <v>0.56156753530932957</v>
      </c>
      <c r="S139" s="8">
        <v>3.1172512099146843E-2</v>
      </c>
      <c r="T139" s="8">
        <v>8.8558271342543387E-3</v>
      </c>
      <c r="U139" s="9">
        <v>39.299999237060547</v>
      </c>
      <c r="V139" s="7">
        <v>35.212009999999999</v>
      </c>
      <c r="W139" s="7">
        <v>-111.6009</v>
      </c>
    </row>
    <row r="140" spans="1:24" x14ac:dyDescent="0.2">
      <c r="A140" s="11">
        <v>105</v>
      </c>
      <c r="B140" s="2" t="s">
        <v>329</v>
      </c>
      <c r="C140" s="2" t="s">
        <v>327</v>
      </c>
      <c r="D140" s="2" t="s">
        <v>328</v>
      </c>
      <c r="E140" s="3" t="s">
        <v>30</v>
      </c>
      <c r="F140" s="3" t="s">
        <v>41</v>
      </c>
      <c r="G140" s="1">
        <v>48</v>
      </c>
      <c r="H140" s="4">
        <v>42851</v>
      </c>
      <c r="I140" s="5">
        <v>0</v>
      </c>
      <c r="J140" s="6">
        <v>2204</v>
      </c>
      <c r="K140" s="5">
        <v>0.3125</v>
      </c>
      <c r="L140" s="6">
        <v>209</v>
      </c>
      <c r="M140" s="7">
        <v>0.92477875947952271</v>
      </c>
      <c r="N140" s="5">
        <v>0.63541666666666663</v>
      </c>
      <c r="O140" s="6">
        <v>224</v>
      </c>
      <c r="P140" s="7">
        <v>0.94915252923965454</v>
      </c>
      <c r="Q140" s="7">
        <v>0.92351638606406106</v>
      </c>
      <c r="R140" s="8">
        <f t="shared" si="2"/>
        <v>0.43843246469067043</v>
      </c>
      <c r="S140" s="8">
        <v>4.9909256398677826E-2</v>
      </c>
      <c r="T140" s="8">
        <v>1.0208711433756805E-2</v>
      </c>
      <c r="U140" s="9">
        <v>42.099998474121094</v>
      </c>
      <c r="V140" s="7">
        <v>35.212009999999999</v>
      </c>
      <c r="W140" s="7">
        <v>-111.6009</v>
      </c>
    </row>
    <row r="141" spans="1:24" x14ac:dyDescent="0.2">
      <c r="A141" s="11">
        <v>198</v>
      </c>
      <c r="B141" s="2" t="s">
        <v>532</v>
      </c>
      <c r="C141" s="2" t="s">
        <v>533</v>
      </c>
      <c r="D141" s="2" t="s">
        <v>534</v>
      </c>
      <c r="E141" s="3" t="s">
        <v>27</v>
      </c>
      <c r="F141" s="3" t="s">
        <v>41</v>
      </c>
      <c r="G141" s="1">
        <v>48</v>
      </c>
      <c r="H141" s="4">
        <v>42843</v>
      </c>
      <c r="I141" s="5">
        <v>0</v>
      </c>
      <c r="J141" s="6">
        <v>2470</v>
      </c>
      <c r="K141" s="5">
        <v>0.3125</v>
      </c>
      <c r="L141" s="6">
        <v>322</v>
      </c>
      <c r="M141" s="7">
        <v>0.85962569713592529</v>
      </c>
      <c r="N141" s="5">
        <v>0.5</v>
      </c>
      <c r="O141" s="6">
        <v>190</v>
      </c>
      <c r="P141" s="7">
        <v>0.8855140209197998</v>
      </c>
      <c r="Q141" s="7">
        <v>0.94519368298393303</v>
      </c>
      <c r="R141" s="8">
        <f t="shared" si="2"/>
        <v>0.51001445385091881</v>
      </c>
      <c r="V141" s="7">
        <v>35.158059999999999</v>
      </c>
      <c r="W141" s="7">
        <v>-111.65219999999999</v>
      </c>
    </row>
    <row r="142" spans="1:24" x14ac:dyDescent="0.2">
      <c r="A142" s="11">
        <v>198</v>
      </c>
      <c r="B142" s="2" t="s">
        <v>535</v>
      </c>
      <c r="C142" s="2" t="s">
        <v>533</v>
      </c>
      <c r="D142" s="2" t="s">
        <v>534</v>
      </c>
      <c r="E142" s="3" t="s">
        <v>30</v>
      </c>
      <c r="F142" s="3" t="s">
        <v>41</v>
      </c>
      <c r="G142" s="1">
        <v>48</v>
      </c>
      <c r="H142" s="4">
        <v>42843</v>
      </c>
      <c r="I142" s="5">
        <v>0</v>
      </c>
      <c r="J142" s="6">
        <v>2373</v>
      </c>
      <c r="K142" s="5">
        <v>0.45833333333333331</v>
      </c>
      <c r="L142" s="6">
        <v>162</v>
      </c>
      <c r="M142" s="7">
        <v>0.90730339288711548</v>
      </c>
      <c r="N142" s="5">
        <v>0.70833333333333337</v>
      </c>
      <c r="O142" s="6">
        <v>301</v>
      </c>
      <c r="P142" s="7">
        <v>0.77979272603988647</v>
      </c>
      <c r="Q142" s="7">
        <v>0.94077807841392425</v>
      </c>
      <c r="R142" s="8">
        <f t="shared" si="2"/>
        <v>0.48998554614908119</v>
      </c>
      <c r="V142" s="7">
        <v>35.158059999999999</v>
      </c>
      <c r="W142" s="7">
        <v>-111.65219999999999</v>
      </c>
    </row>
    <row r="143" spans="1:24" x14ac:dyDescent="0.2">
      <c r="A143" s="11">
        <v>33</v>
      </c>
      <c r="B143" s="2" t="s">
        <v>121</v>
      </c>
      <c r="C143" s="2" t="s">
        <v>122</v>
      </c>
      <c r="D143" s="2" t="s">
        <v>123</v>
      </c>
      <c r="E143" s="3" t="s">
        <v>27</v>
      </c>
      <c r="F143" s="3" t="s">
        <v>41</v>
      </c>
      <c r="G143" s="1">
        <v>24</v>
      </c>
      <c r="H143" s="4">
        <v>42845</v>
      </c>
      <c r="I143" s="5">
        <v>0</v>
      </c>
      <c r="J143" s="6">
        <v>2062</v>
      </c>
      <c r="K143" s="5">
        <v>0.3125</v>
      </c>
      <c r="L143" s="6">
        <v>163</v>
      </c>
      <c r="M143" s="7">
        <v>0.74090909957885742</v>
      </c>
      <c r="N143" s="5">
        <v>0.6875</v>
      </c>
      <c r="O143" s="6">
        <v>234</v>
      </c>
      <c r="P143" s="7">
        <v>0.92857140302658081</v>
      </c>
      <c r="Q143" s="7">
        <v>1</v>
      </c>
      <c r="R143" s="8">
        <f t="shared" si="2"/>
        <v>0.50477356181150546</v>
      </c>
      <c r="S143" s="8">
        <v>9.2143546789884567E-3</v>
      </c>
      <c r="T143" s="8">
        <v>2.4248302618816685E-3</v>
      </c>
      <c r="U143" s="9">
        <v>31.899999618530273</v>
      </c>
      <c r="V143" s="7">
        <v>35.13973</v>
      </c>
      <c r="W143" s="7">
        <v>-111.6827</v>
      </c>
    </row>
    <row r="144" spans="1:24" x14ac:dyDescent="0.2">
      <c r="A144" s="11">
        <v>33</v>
      </c>
      <c r="B144" s="2" t="s">
        <v>124</v>
      </c>
      <c r="C144" s="2" t="s">
        <v>122</v>
      </c>
      <c r="D144" s="2" t="s">
        <v>123</v>
      </c>
      <c r="E144" s="3" t="s">
        <v>30</v>
      </c>
      <c r="F144" s="3" t="s">
        <v>41</v>
      </c>
      <c r="G144" s="1">
        <v>24</v>
      </c>
      <c r="H144" s="4">
        <v>42845</v>
      </c>
      <c r="I144" s="5">
        <v>0</v>
      </c>
      <c r="J144" s="6">
        <v>2023</v>
      </c>
      <c r="K144" s="5">
        <v>0.29166666666666669</v>
      </c>
      <c r="L144" s="6">
        <v>211</v>
      </c>
      <c r="M144" s="7">
        <v>0.94196426868438721</v>
      </c>
      <c r="N144" s="5">
        <v>0.6875</v>
      </c>
      <c r="O144" s="6">
        <v>226</v>
      </c>
      <c r="P144" s="7">
        <v>0.83088237047195435</v>
      </c>
      <c r="Q144" s="7">
        <v>1</v>
      </c>
      <c r="R144" s="8">
        <f t="shared" si="2"/>
        <v>0.49522643818849454</v>
      </c>
      <c r="S144" s="8">
        <v>2.2738507017493248E-2</v>
      </c>
      <c r="T144" s="8">
        <v>4.448838358872961E-3</v>
      </c>
      <c r="U144" s="9">
        <v>26.799999237060547</v>
      </c>
      <c r="V144" s="7">
        <v>35.13973</v>
      </c>
      <c r="W144" s="7">
        <v>-111.6827</v>
      </c>
    </row>
    <row r="145" spans="1:23" x14ac:dyDescent="0.2">
      <c r="A145" s="11">
        <v>12</v>
      </c>
      <c r="B145" s="2" t="s">
        <v>70</v>
      </c>
      <c r="C145" s="2" t="s">
        <v>71</v>
      </c>
      <c r="D145" s="2" t="s">
        <v>72</v>
      </c>
      <c r="E145" s="3" t="s">
        <v>27</v>
      </c>
      <c r="F145" s="3" t="s">
        <v>41</v>
      </c>
      <c r="G145" s="1">
        <v>24</v>
      </c>
      <c r="H145" s="4">
        <v>42845</v>
      </c>
      <c r="I145" s="5">
        <v>0</v>
      </c>
      <c r="J145" s="6">
        <v>1085</v>
      </c>
      <c r="K145" s="5">
        <v>0.45833333333333331</v>
      </c>
      <c r="L145" s="6">
        <v>141</v>
      </c>
      <c r="M145" s="7">
        <v>0.69117647409439087</v>
      </c>
      <c r="N145" s="5">
        <v>0.65625</v>
      </c>
      <c r="O145" s="6">
        <v>111</v>
      </c>
      <c r="P145" s="7">
        <v>0.77083331346511841</v>
      </c>
      <c r="Q145" s="7">
        <v>1</v>
      </c>
      <c r="R145" s="8">
        <f t="shared" si="2"/>
        <v>0.50795880149812733</v>
      </c>
      <c r="S145" s="8">
        <v>2.1198157221078873E-2</v>
      </c>
      <c r="T145" s="8">
        <v>3.6866359447004608E-3</v>
      </c>
      <c r="U145" s="9">
        <v>35.599998474121094</v>
      </c>
      <c r="V145" s="7">
        <v>35.179729999999999</v>
      </c>
      <c r="W145" s="7">
        <v>-111.6992</v>
      </c>
    </row>
    <row r="146" spans="1:23" x14ac:dyDescent="0.2">
      <c r="A146" s="11">
        <v>12</v>
      </c>
      <c r="B146" s="2" t="s">
        <v>73</v>
      </c>
      <c r="C146" s="2" t="s">
        <v>71</v>
      </c>
      <c r="D146" s="2" t="s">
        <v>72</v>
      </c>
      <c r="E146" s="3" t="s">
        <v>30</v>
      </c>
      <c r="F146" s="3" t="s">
        <v>41</v>
      </c>
      <c r="G146" s="1">
        <v>24</v>
      </c>
      <c r="H146" s="4">
        <v>42845</v>
      </c>
      <c r="I146" s="5">
        <v>0</v>
      </c>
      <c r="J146" s="6">
        <v>1051</v>
      </c>
      <c r="K146" s="5">
        <v>0.48958333333333331</v>
      </c>
      <c r="L146" s="6">
        <v>121</v>
      </c>
      <c r="M146" s="7">
        <v>0.86428570747375488</v>
      </c>
      <c r="N146" s="5">
        <v>0.5</v>
      </c>
      <c r="O146" s="6">
        <v>130</v>
      </c>
      <c r="P146" s="7">
        <v>0.85526317358016968</v>
      </c>
      <c r="Q146" s="7">
        <v>1</v>
      </c>
      <c r="R146" s="8">
        <f t="shared" si="2"/>
        <v>0.49204119850187267</v>
      </c>
      <c r="S146" s="8">
        <v>1.9029496237635612E-2</v>
      </c>
      <c r="T146" s="8">
        <v>6.6603235014272124E-3</v>
      </c>
      <c r="U146" s="9">
        <v>30.799999237060547</v>
      </c>
      <c r="V146" s="7">
        <v>35.179729999999999</v>
      </c>
      <c r="W146" s="7">
        <v>-111.6992</v>
      </c>
    </row>
    <row r="147" spans="1:23" x14ac:dyDescent="0.2">
      <c r="A147" s="11">
        <v>117</v>
      </c>
      <c r="B147" s="2" t="s">
        <v>361</v>
      </c>
      <c r="C147" s="2" t="s">
        <v>362</v>
      </c>
      <c r="D147" s="2" t="s">
        <v>363</v>
      </c>
      <c r="E147" s="3" t="s">
        <v>27</v>
      </c>
      <c r="F147" s="3" t="s">
        <v>41</v>
      </c>
      <c r="G147" s="1">
        <v>48</v>
      </c>
      <c r="H147" s="4">
        <v>42850</v>
      </c>
      <c r="I147" s="5">
        <v>0</v>
      </c>
      <c r="J147" s="6">
        <v>1404</v>
      </c>
      <c r="K147" s="5">
        <v>0.32291666666666669</v>
      </c>
      <c r="L147" s="6">
        <v>97</v>
      </c>
      <c r="M147" s="7">
        <v>0.85087716579437256</v>
      </c>
      <c r="N147" s="5">
        <v>0.69791666666666663</v>
      </c>
      <c r="O147" s="6">
        <v>176</v>
      </c>
      <c r="P147" s="7">
        <v>0.85679614543914795</v>
      </c>
      <c r="Q147" s="7">
        <v>0.89667070061604337</v>
      </c>
      <c r="R147" s="8">
        <f t="shared" si="2"/>
        <v>0.51353328456474034</v>
      </c>
      <c r="S147" s="8">
        <v>1.7799928784370422E-2</v>
      </c>
      <c r="T147" s="8">
        <v>4.271982912068352E-3</v>
      </c>
      <c r="U147" s="9">
        <v>35</v>
      </c>
      <c r="V147" s="7">
        <v>35.252969999999998</v>
      </c>
      <c r="W147" s="7">
        <v>-111.5248</v>
      </c>
    </row>
    <row r="148" spans="1:23" x14ac:dyDescent="0.2">
      <c r="A148" s="11">
        <v>117</v>
      </c>
      <c r="B148" s="2" t="s">
        <v>364</v>
      </c>
      <c r="C148" s="2" t="s">
        <v>362</v>
      </c>
      <c r="D148" s="2" t="s">
        <v>363</v>
      </c>
      <c r="E148" s="3" t="s">
        <v>30</v>
      </c>
      <c r="F148" s="3" t="s">
        <v>41</v>
      </c>
      <c r="G148" s="1">
        <v>48</v>
      </c>
      <c r="H148" s="4">
        <v>42850</v>
      </c>
      <c r="I148" s="5">
        <v>0</v>
      </c>
      <c r="J148" s="6">
        <v>1330</v>
      </c>
      <c r="K148" s="5">
        <v>0.29166666666666669</v>
      </c>
      <c r="L148" s="6">
        <v>186</v>
      </c>
      <c r="M148" s="7">
        <v>0.7881355881690979</v>
      </c>
      <c r="N148" s="5">
        <v>0.63541666666666663</v>
      </c>
      <c r="O148" s="6">
        <v>102</v>
      </c>
      <c r="P148" s="7">
        <v>0.88362067937850952</v>
      </c>
      <c r="Q148" s="7">
        <v>0.91008210721211369</v>
      </c>
      <c r="R148" s="8">
        <f t="shared" si="2"/>
        <v>0.48646671543525966</v>
      </c>
      <c r="S148" s="8">
        <v>2.670176699757576E-2</v>
      </c>
      <c r="T148" s="8">
        <v>2.2564874012786762E-3</v>
      </c>
      <c r="U148" s="9">
        <v>39</v>
      </c>
      <c r="V148" s="7">
        <v>35.252969999999998</v>
      </c>
      <c r="W148" s="7">
        <v>-111.5248</v>
      </c>
    </row>
    <row r="149" spans="1:23" x14ac:dyDescent="0.2">
      <c r="A149" s="11">
        <v>38</v>
      </c>
      <c r="B149" s="2" t="s">
        <v>138</v>
      </c>
      <c r="C149" s="2" t="s">
        <v>39</v>
      </c>
      <c r="D149" s="2" t="s">
        <v>139</v>
      </c>
      <c r="E149" s="3" t="s">
        <v>27</v>
      </c>
      <c r="F149" s="3" t="s">
        <v>41</v>
      </c>
      <c r="G149" s="1">
        <v>48</v>
      </c>
      <c r="H149" s="4">
        <v>42843</v>
      </c>
      <c r="I149" s="5">
        <v>0</v>
      </c>
      <c r="J149" s="6">
        <v>5703</v>
      </c>
      <c r="K149" s="5">
        <v>0.48958333333333331</v>
      </c>
      <c r="L149" s="6">
        <v>360</v>
      </c>
      <c r="M149" s="7">
        <v>0.93134713172912598</v>
      </c>
      <c r="N149" s="5">
        <v>0.70833333333333337</v>
      </c>
      <c r="O149" s="6">
        <v>494</v>
      </c>
      <c r="P149" s="7">
        <v>0.92415732145309448</v>
      </c>
      <c r="Q149" s="7">
        <v>0.95639999125863284</v>
      </c>
      <c r="R149" s="8">
        <f t="shared" si="2"/>
        <v>0.50545067801116728</v>
      </c>
      <c r="V149" s="7">
        <v>35.16348</v>
      </c>
      <c r="W149" s="7">
        <v>-111.6632</v>
      </c>
    </row>
    <row r="150" spans="1:23" x14ac:dyDescent="0.2">
      <c r="A150" s="11">
        <v>38</v>
      </c>
      <c r="B150" s="2" t="s">
        <v>140</v>
      </c>
      <c r="C150" s="2" t="s">
        <v>39</v>
      </c>
      <c r="D150" s="2" t="s">
        <v>139</v>
      </c>
      <c r="E150" s="3" t="s">
        <v>30</v>
      </c>
      <c r="F150" s="3" t="s">
        <v>41</v>
      </c>
      <c r="G150" s="1">
        <v>48</v>
      </c>
      <c r="H150" s="4">
        <v>42843</v>
      </c>
      <c r="I150" s="5">
        <v>0</v>
      </c>
      <c r="J150" s="6">
        <v>5580</v>
      </c>
      <c r="K150" s="5">
        <v>0.3125</v>
      </c>
      <c r="L150" s="6">
        <v>379</v>
      </c>
      <c r="M150" s="7">
        <v>0.87731480598449707</v>
      </c>
      <c r="N150" s="5">
        <v>0.70833333333333337</v>
      </c>
      <c r="O150" s="6">
        <v>496</v>
      </c>
      <c r="P150" s="7">
        <v>0.89208632707595825</v>
      </c>
      <c r="Q150" s="7">
        <v>0.95016481421111387</v>
      </c>
      <c r="R150" s="8">
        <f t="shared" si="2"/>
        <v>0.49454932198883272</v>
      </c>
      <c r="V150" s="7">
        <v>35.163519999999998</v>
      </c>
      <c r="W150" s="7">
        <v>-111.6631</v>
      </c>
    </row>
    <row r="151" spans="1:23" x14ac:dyDescent="0.2">
      <c r="A151" s="11">
        <v>37</v>
      </c>
      <c r="B151" s="2" t="s">
        <v>135</v>
      </c>
      <c r="C151" s="2" t="s">
        <v>39</v>
      </c>
      <c r="D151" s="2" t="s">
        <v>136</v>
      </c>
      <c r="E151" s="3" t="s">
        <v>27</v>
      </c>
      <c r="F151" s="3" t="s">
        <v>41</v>
      </c>
      <c r="G151" s="1">
        <v>48</v>
      </c>
      <c r="H151" s="4">
        <v>42843</v>
      </c>
      <c r="I151" s="5">
        <v>0</v>
      </c>
      <c r="J151" s="6">
        <v>3244</v>
      </c>
      <c r="K151" s="5">
        <v>0.3125</v>
      </c>
      <c r="L151" s="6">
        <v>322</v>
      </c>
      <c r="M151" s="7">
        <v>0.88114756345748901</v>
      </c>
      <c r="N151" s="5">
        <v>0.64583333333333337</v>
      </c>
      <c r="O151" s="6">
        <v>252</v>
      </c>
      <c r="P151" s="7">
        <v>0.89361703395843506</v>
      </c>
      <c r="Q151" s="7">
        <v>0.94832899412211824</v>
      </c>
      <c r="R151" s="8">
        <f t="shared" si="2"/>
        <v>0.50974230043997482</v>
      </c>
      <c r="V151" s="7">
        <v>35.155360000000002</v>
      </c>
      <c r="W151" s="7">
        <v>-111.6585</v>
      </c>
    </row>
    <row r="152" spans="1:23" x14ac:dyDescent="0.2">
      <c r="A152" s="11">
        <v>37</v>
      </c>
      <c r="B152" s="2" t="s">
        <v>137</v>
      </c>
      <c r="C152" s="2" t="s">
        <v>39</v>
      </c>
      <c r="D152" s="2" t="s">
        <v>136</v>
      </c>
      <c r="E152" s="3" t="s">
        <v>30</v>
      </c>
      <c r="F152" s="3" t="s">
        <v>41</v>
      </c>
      <c r="G152" s="1">
        <v>48</v>
      </c>
      <c r="H152" s="4">
        <v>42843</v>
      </c>
      <c r="I152" s="5">
        <v>0</v>
      </c>
      <c r="J152" s="6">
        <v>3120</v>
      </c>
      <c r="K152" s="5">
        <v>0.45833333333333331</v>
      </c>
      <c r="L152" s="6">
        <v>215</v>
      </c>
      <c r="M152" s="7">
        <v>0.91101694107055664</v>
      </c>
      <c r="N152" s="5">
        <v>0.70833333333333337</v>
      </c>
      <c r="O152" s="6">
        <v>350</v>
      </c>
      <c r="P152" s="7">
        <v>0.86083745956420898</v>
      </c>
      <c r="Q152" s="7">
        <v>0.94828242299851351</v>
      </c>
      <c r="R152" s="8">
        <f t="shared" si="2"/>
        <v>0.49025769956002518</v>
      </c>
      <c r="V152" s="7">
        <v>35.155250000000002</v>
      </c>
      <c r="W152" s="7">
        <v>-111.6585</v>
      </c>
    </row>
    <row r="153" spans="1:23" x14ac:dyDescent="0.2">
      <c r="A153" s="11">
        <v>39</v>
      </c>
      <c r="B153" s="2" t="s">
        <v>141</v>
      </c>
      <c r="C153" s="2" t="s">
        <v>39</v>
      </c>
      <c r="D153" s="2" t="s">
        <v>142</v>
      </c>
      <c r="E153" s="3" t="s">
        <v>34</v>
      </c>
      <c r="F153" s="3" t="s">
        <v>41</v>
      </c>
      <c r="G153" s="1">
        <v>48</v>
      </c>
      <c r="H153" s="4">
        <v>42843</v>
      </c>
      <c r="I153" s="5">
        <v>0</v>
      </c>
      <c r="J153" s="6">
        <v>10650</v>
      </c>
      <c r="K153" s="5">
        <v>0.3125</v>
      </c>
      <c r="L153" s="6">
        <v>1082</v>
      </c>
      <c r="M153" s="7">
        <v>0.81561088562011719</v>
      </c>
      <c r="N153" s="5">
        <v>0.6875</v>
      </c>
      <c r="O153" s="6">
        <v>786</v>
      </c>
      <c r="P153" s="7">
        <v>0.96323531866073608</v>
      </c>
      <c r="Q153" s="7">
        <v>0.96002992457477276</v>
      </c>
      <c r="R153" s="8">
        <f t="shared" si="2"/>
        <v>0.53609181516158255</v>
      </c>
      <c r="V153" s="7">
        <v>35.17004</v>
      </c>
      <c r="W153" s="7">
        <v>-111.6661</v>
      </c>
    </row>
    <row r="154" spans="1:23" x14ac:dyDescent="0.2">
      <c r="A154" s="11">
        <v>39</v>
      </c>
      <c r="B154" s="2" t="s">
        <v>143</v>
      </c>
      <c r="C154" s="2" t="s">
        <v>39</v>
      </c>
      <c r="D154" s="2" t="s">
        <v>142</v>
      </c>
      <c r="E154" s="3" t="s">
        <v>36</v>
      </c>
      <c r="F154" s="3" t="s">
        <v>41</v>
      </c>
      <c r="G154" s="1">
        <v>48</v>
      </c>
      <c r="H154" s="4">
        <v>42843</v>
      </c>
      <c r="I154" s="5">
        <v>0</v>
      </c>
      <c r="J154" s="6">
        <v>9216</v>
      </c>
      <c r="K154" s="5">
        <v>0.47916666666666669</v>
      </c>
      <c r="L154" s="6">
        <v>556</v>
      </c>
      <c r="M154" s="7">
        <v>0.91831684112548828</v>
      </c>
      <c r="N154" s="5">
        <v>0.70833333333333337</v>
      </c>
      <c r="O154" s="6">
        <v>876</v>
      </c>
      <c r="P154" s="7">
        <v>0.96052628755569458</v>
      </c>
      <c r="Q154" s="7">
        <v>0.97475391737708272</v>
      </c>
      <c r="R154" s="8">
        <f t="shared" si="2"/>
        <v>0.46390818483841745</v>
      </c>
      <c r="V154" s="7">
        <v>35.17004</v>
      </c>
      <c r="W154" s="7">
        <v>-111.6661</v>
      </c>
    </row>
    <row r="155" spans="1:23" x14ac:dyDescent="0.2">
      <c r="A155" s="11">
        <v>35</v>
      </c>
      <c r="B155" s="2" t="s">
        <v>129</v>
      </c>
      <c r="C155" s="2" t="s">
        <v>39</v>
      </c>
      <c r="D155" s="2" t="s">
        <v>130</v>
      </c>
      <c r="E155" s="3" t="s">
        <v>27</v>
      </c>
      <c r="F155" s="3" t="s">
        <v>100</v>
      </c>
      <c r="G155" s="1">
        <v>24</v>
      </c>
      <c r="H155" s="4">
        <v>42859</v>
      </c>
      <c r="I155" s="5">
        <v>0</v>
      </c>
      <c r="J155" s="6">
        <v>1196</v>
      </c>
      <c r="K155" s="5">
        <v>0.48958333333333331</v>
      </c>
      <c r="L155" s="6">
        <v>103</v>
      </c>
      <c r="M155" s="7">
        <v>0.95370370149612427</v>
      </c>
      <c r="N155" s="5">
        <v>0.625</v>
      </c>
      <c r="O155" s="6">
        <v>117</v>
      </c>
      <c r="P155" s="7">
        <v>0.9140625</v>
      </c>
      <c r="Q155" s="7">
        <v>1</v>
      </c>
      <c r="R155" s="8">
        <f t="shared" si="2"/>
        <v>0.51909722222222221</v>
      </c>
      <c r="S155" s="8">
        <v>3.9297658950090408E-2</v>
      </c>
      <c r="T155" s="8">
        <v>8.0267558528428096E-2</v>
      </c>
      <c r="U155" s="9">
        <v>58.017429351806641</v>
      </c>
      <c r="V155" s="7">
        <v>35.126249999999999</v>
      </c>
      <c r="W155" s="7">
        <v>-111.6031</v>
      </c>
    </row>
    <row r="156" spans="1:23" x14ac:dyDescent="0.2">
      <c r="A156" s="11">
        <v>35</v>
      </c>
      <c r="B156" s="2" t="s">
        <v>131</v>
      </c>
      <c r="C156" s="2" t="s">
        <v>39</v>
      </c>
      <c r="D156" s="2" t="s">
        <v>130</v>
      </c>
      <c r="E156" s="3" t="s">
        <v>30</v>
      </c>
      <c r="F156" s="3" t="s">
        <v>100</v>
      </c>
      <c r="G156" s="1">
        <v>24</v>
      </c>
      <c r="H156" s="4">
        <v>42859</v>
      </c>
      <c r="I156" s="5">
        <v>0</v>
      </c>
      <c r="J156" s="6">
        <v>1108</v>
      </c>
      <c r="K156" s="5">
        <v>0.41666666666666669</v>
      </c>
      <c r="L156" s="6">
        <v>82</v>
      </c>
      <c r="M156" s="7">
        <v>0.93181818723678589</v>
      </c>
      <c r="N156" s="5">
        <v>0.63541666666666663</v>
      </c>
      <c r="O156" s="6">
        <v>101</v>
      </c>
      <c r="P156" s="7">
        <v>0.84166663885116577</v>
      </c>
      <c r="Q156" s="7">
        <v>1</v>
      </c>
      <c r="R156" s="8">
        <f t="shared" si="2"/>
        <v>0.48090277777777779</v>
      </c>
      <c r="S156" s="8">
        <v>5.9566788375377655E-2</v>
      </c>
      <c r="T156" s="8">
        <v>2.3465703971119134E-2</v>
      </c>
      <c r="U156" s="9">
        <v>53.056236267089844</v>
      </c>
      <c r="V156" s="7">
        <v>35.126249999999999</v>
      </c>
      <c r="W156" s="7">
        <v>-111.6031</v>
      </c>
    </row>
    <row r="157" spans="1:23" x14ac:dyDescent="0.2">
      <c r="A157" s="11">
        <v>4</v>
      </c>
      <c r="B157" s="2" t="s">
        <v>38</v>
      </c>
      <c r="C157" s="2" t="s">
        <v>39</v>
      </c>
      <c r="D157" s="2" t="s">
        <v>40</v>
      </c>
      <c r="E157" s="3" t="s">
        <v>27</v>
      </c>
      <c r="F157" s="3" t="s">
        <v>41</v>
      </c>
      <c r="G157" s="1">
        <v>48</v>
      </c>
      <c r="H157" s="4">
        <v>42843</v>
      </c>
      <c r="I157" s="5">
        <v>0</v>
      </c>
      <c r="J157" s="6">
        <v>399</v>
      </c>
      <c r="K157" s="5">
        <v>0.4375</v>
      </c>
      <c r="L157" s="6">
        <v>35</v>
      </c>
      <c r="M157" s="7">
        <v>0.875</v>
      </c>
      <c r="N157" s="5">
        <v>0.52083333333333337</v>
      </c>
      <c r="O157" s="6">
        <v>40</v>
      </c>
      <c r="P157" s="7">
        <v>0.92045456171035767</v>
      </c>
      <c r="Q157" s="7">
        <v>0.71836595549100157</v>
      </c>
      <c r="R157" s="8">
        <f t="shared" si="2"/>
        <v>0.48717948717948717</v>
      </c>
      <c r="S157" s="8">
        <v>3.2581452280282974E-2</v>
      </c>
      <c r="T157" s="8">
        <v>1.5037593984962405E-2</v>
      </c>
      <c r="U157" s="9">
        <v>55.200000762939453</v>
      </c>
      <c r="V157" s="7">
        <v>35.064639999999997</v>
      </c>
      <c r="W157" s="7">
        <v>-111.48990000000001</v>
      </c>
    </row>
    <row r="158" spans="1:23" x14ac:dyDescent="0.2">
      <c r="A158" s="11">
        <v>4</v>
      </c>
      <c r="B158" s="2" t="s">
        <v>42</v>
      </c>
      <c r="C158" s="2" t="s">
        <v>39</v>
      </c>
      <c r="D158" s="2" t="s">
        <v>40</v>
      </c>
      <c r="E158" s="3" t="s">
        <v>30</v>
      </c>
      <c r="F158" s="3" t="s">
        <v>41</v>
      </c>
      <c r="G158" s="1">
        <v>48</v>
      </c>
      <c r="H158" s="4">
        <v>42843</v>
      </c>
      <c r="I158" s="5">
        <v>0</v>
      </c>
      <c r="J158" s="6">
        <v>420</v>
      </c>
      <c r="K158" s="5">
        <v>0.48958333333333331</v>
      </c>
      <c r="L158" s="6">
        <v>37</v>
      </c>
      <c r="M158" s="7">
        <v>0.68518519401550293</v>
      </c>
      <c r="N158" s="5">
        <v>0.51041666666666663</v>
      </c>
      <c r="O158" s="6">
        <v>41</v>
      </c>
      <c r="P158" s="7">
        <v>0.75925928354263306</v>
      </c>
      <c r="Q158" s="7">
        <v>0.67774629234040473</v>
      </c>
      <c r="R158" s="8">
        <f t="shared" si="2"/>
        <v>0.51282051282051277</v>
      </c>
      <c r="S158" s="8">
        <v>3.4564957022666931E-2</v>
      </c>
      <c r="T158" s="8">
        <v>2.2646007151370679E-2</v>
      </c>
      <c r="U158" s="9">
        <v>59.5</v>
      </c>
      <c r="V158" s="7">
        <v>35.064639999999997</v>
      </c>
      <c r="W158" s="7">
        <v>-111.48990000000001</v>
      </c>
    </row>
    <row r="159" spans="1:23" x14ac:dyDescent="0.2">
      <c r="A159" s="11">
        <v>36</v>
      </c>
      <c r="B159" s="2" t="s">
        <v>132</v>
      </c>
      <c r="C159" s="2" t="s">
        <v>39</v>
      </c>
      <c r="D159" s="2" t="s">
        <v>133</v>
      </c>
      <c r="E159" s="3" t="s">
        <v>27</v>
      </c>
      <c r="F159" s="3" t="s">
        <v>41</v>
      </c>
      <c r="G159" s="1">
        <v>24</v>
      </c>
      <c r="H159" s="4">
        <v>42845</v>
      </c>
      <c r="I159" s="5">
        <v>0</v>
      </c>
      <c r="J159" s="6">
        <v>1124</v>
      </c>
      <c r="K159" s="5">
        <v>0.46875</v>
      </c>
      <c r="L159" s="6">
        <v>88</v>
      </c>
      <c r="M159" s="7">
        <v>0.81481480598449707</v>
      </c>
      <c r="N159" s="5">
        <v>0.58333333333333337</v>
      </c>
      <c r="O159" s="6">
        <v>108</v>
      </c>
      <c r="P159" s="7">
        <v>0.89999997615814209</v>
      </c>
      <c r="Q159" s="7">
        <v>1</v>
      </c>
      <c r="R159" s="8">
        <f t="shared" si="2"/>
        <v>0.50494159928122195</v>
      </c>
      <c r="S159" s="8">
        <v>4.715302586555481E-2</v>
      </c>
      <c r="T159" s="8">
        <v>2.9359430604982206E-2</v>
      </c>
      <c r="U159" s="9">
        <v>63.400001525878906</v>
      </c>
      <c r="V159" s="7">
        <v>35.133470000000003</v>
      </c>
      <c r="W159" s="7">
        <v>-111.6181</v>
      </c>
    </row>
    <row r="160" spans="1:23" x14ac:dyDescent="0.2">
      <c r="A160" s="11">
        <v>36</v>
      </c>
      <c r="B160" s="2" t="s">
        <v>134</v>
      </c>
      <c r="C160" s="2" t="s">
        <v>39</v>
      </c>
      <c r="D160" s="2" t="s">
        <v>133</v>
      </c>
      <c r="E160" s="3" t="s">
        <v>30</v>
      </c>
      <c r="F160" s="3" t="s">
        <v>41</v>
      </c>
      <c r="G160" s="1">
        <v>24</v>
      </c>
      <c r="H160" s="4">
        <v>42845</v>
      </c>
      <c r="I160" s="5">
        <v>0</v>
      </c>
      <c r="J160" s="6">
        <v>1102</v>
      </c>
      <c r="K160" s="5">
        <v>0.29166666666666669</v>
      </c>
      <c r="L160" s="6">
        <v>78</v>
      </c>
      <c r="M160" s="7">
        <v>0.77999997138977051</v>
      </c>
      <c r="N160" s="5">
        <v>0.60416666666666663</v>
      </c>
      <c r="O160" s="6">
        <v>98</v>
      </c>
      <c r="P160" s="7">
        <v>0.765625</v>
      </c>
      <c r="Q160" s="7">
        <v>1</v>
      </c>
      <c r="R160" s="8">
        <f t="shared" si="2"/>
        <v>0.49505840071877805</v>
      </c>
      <c r="S160" s="8">
        <v>2.3593466728925705E-2</v>
      </c>
      <c r="T160" s="8">
        <v>2.0871143375680582E-2</v>
      </c>
      <c r="U160" s="9">
        <v>50.900001525878906</v>
      </c>
      <c r="V160" s="7">
        <v>35.133470000000003</v>
      </c>
      <c r="W160" s="7">
        <v>-111.6181</v>
      </c>
    </row>
    <row r="161" spans="1:24" x14ac:dyDescent="0.2">
      <c r="A161" s="11">
        <v>6</v>
      </c>
      <c r="B161" s="2" t="s">
        <v>46</v>
      </c>
      <c r="C161" s="2" t="s">
        <v>47</v>
      </c>
      <c r="D161" s="2" t="s">
        <v>48</v>
      </c>
      <c r="E161" s="3" t="s">
        <v>34</v>
      </c>
      <c r="F161" s="3" t="s">
        <v>41</v>
      </c>
      <c r="G161" s="1">
        <v>48</v>
      </c>
      <c r="H161" s="4">
        <v>42850</v>
      </c>
      <c r="I161" s="5">
        <v>0</v>
      </c>
      <c r="J161" s="6">
        <v>1282</v>
      </c>
      <c r="K161" s="5">
        <v>0.30208333333333331</v>
      </c>
      <c r="L161" s="6">
        <v>65</v>
      </c>
      <c r="M161" s="7">
        <v>0.8125</v>
      </c>
      <c r="N161" s="5">
        <v>0.71875</v>
      </c>
      <c r="O161" s="6">
        <v>180</v>
      </c>
      <c r="P161" s="7">
        <v>0.95478725433349609</v>
      </c>
      <c r="Q161" s="7">
        <v>0.89595957235941392</v>
      </c>
      <c r="R161" s="8">
        <f t="shared" si="2"/>
        <v>0.48689707557918727</v>
      </c>
      <c r="S161" s="8">
        <v>1.8337884917855263E-2</v>
      </c>
      <c r="T161" s="8">
        <v>1.6387046429964885E-2</v>
      </c>
      <c r="U161" s="9">
        <v>65.199996948242188</v>
      </c>
      <c r="V161" s="7">
        <v>35.260010000000001</v>
      </c>
      <c r="W161" s="7">
        <v>-111.3925</v>
      </c>
    </row>
    <row r="162" spans="1:24" x14ac:dyDescent="0.2">
      <c r="A162" s="11">
        <v>6</v>
      </c>
      <c r="B162" s="2" t="s">
        <v>49</v>
      </c>
      <c r="C162" s="2" t="s">
        <v>47</v>
      </c>
      <c r="D162" s="2" t="s">
        <v>48</v>
      </c>
      <c r="E162" s="3" t="s">
        <v>36</v>
      </c>
      <c r="F162" s="3" t="s">
        <v>41</v>
      </c>
      <c r="G162" s="1">
        <v>48</v>
      </c>
      <c r="H162" s="4">
        <v>42850</v>
      </c>
      <c r="I162" s="5">
        <v>0</v>
      </c>
      <c r="J162" s="6">
        <v>1351</v>
      </c>
      <c r="K162" s="5">
        <v>0.26041666666666669</v>
      </c>
      <c r="L162" s="6">
        <v>180</v>
      </c>
      <c r="M162" s="7">
        <v>0.93041235208511353</v>
      </c>
      <c r="N162" s="5">
        <v>0.625</v>
      </c>
      <c r="O162" s="6">
        <v>96</v>
      </c>
      <c r="P162" s="7">
        <v>0.74230766296386719</v>
      </c>
      <c r="Q162" s="7">
        <v>0.91708024150443068</v>
      </c>
      <c r="R162" s="8">
        <f t="shared" si="2"/>
        <v>0.51310292442081273</v>
      </c>
      <c r="S162" s="8">
        <v>2.146558091044426E-2</v>
      </c>
      <c r="T162" s="8">
        <v>1.5173945225758698E-2</v>
      </c>
      <c r="U162" s="9">
        <v>65.699996948242188</v>
      </c>
      <c r="V162" s="7">
        <v>35.260010000000001</v>
      </c>
      <c r="W162" s="7">
        <v>-111.3925</v>
      </c>
    </row>
    <row r="163" spans="1:24" x14ac:dyDescent="0.2">
      <c r="A163" s="11">
        <v>164</v>
      </c>
      <c r="B163" s="2" t="s">
        <v>466</v>
      </c>
      <c r="C163" s="2" t="s">
        <v>47</v>
      </c>
      <c r="D163" s="2" t="s">
        <v>48</v>
      </c>
      <c r="E163" s="3" t="s">
        <v>34</v>
      </c>
      <c r="F163" s="3" t="s">
        <v>41</v>
      </c>
      <c r="G163" s="1">
        <v>48</v>
      </c>
      <c r="H163" s="4">
        <v>42850</v>
      </c>
      <c r="I163" s="5">
        <v>0</v>
      </c>
      <c r="J163" s="6">
        <v>1801</v>
      </c>
      <c r="K163" s="5">
        <v>0.29166666666666669</v>
      </c>
      <c r="L163" s="6">
        <v>100</v>
      </c>
      <c r="M163" s="7">
        <v>0.87280702590942383</v>
      </c>
      <c r="N163" s="5">
        <v>0.70833333333333337</v>
      </c>
      <c r="O163" s="6">
        <v>204</v>
      </c>
      <c r="P163" s="7">
        <v>0.91071426868438721</v>
      </c>
      <c r="Q163" s="7">
        <v>0.90431106807232298</v>
      </c>
      <c r="R163" s="8">
        <f t="shared" si="2"/>
        <v>0.48966829798803696</v>
      </c>
      <c r="S163" s="8">
        <v>2.4708494544029236E-2</v>
      </c>
      <c r="T163" s="8">
        <v>0.12798445308162132</v>
      </c>
      <c r="U163" s="9">
        <v>38.400001525878906</v>
      </c>
      <c r="V163" s="7">
        <v>35.220939999999999</v>
      </c>
      <c r="W163" s="7">
        <v>-111.4376</v>
      </c>
    </row>
    <row r="164" spans="1:24" x14ac:dyDescent="0.2">
      <c r="A164" s="11">
        <v>164</v>
      </c>
      <c r="B164" s="2" t="s">
        <v>467</v>
      </c>
      <c r="C164" s="2" t="s">
        <v>47</v>
      </c>
      <c r="D164" s="2" t="s">
        <v>48</v>
      </c>
      <c r="E164" s="3" t="s">
        <v>36</v>
      </c>
      <c r="F164" s="3" t="s">
        <v>41</v>
      </c>
      <c r="G164" s="1">
        <v>48</v>
      </c>
      <c r="H164" s="4">
        <v>42850</v>
      </c>
      <c r="I164" s="5">
        <v>0</v>
      </c>
      <c r="J164" s="6">
        <v>1877</v>
      </c>
      <c r="K164" s="5">
        <v>0.27083333333333331</v>
      </c>
      <c r="L164" s="6">
        <v>220</v>
      </c>
      <c r="M164" s="7">
        <v>0.78191488981246948</v>
      </c>
      <c r="N164" s="5">
        <v>0.64583333333333337</v>
      </c>
      <c r="O164" s="6">
        <v>142</v>
      </c>
      <c r="P164" s="7">
        <v>0.9560810923576355</v>
      </c>
      <c r="Q164" s="7">
        <v>0.92330172087880791</v>
      </c>
      <c r="R164" s="8">
        <f t="shared" si="2"/>
        <v>0.5103317020119631</v>
      </c>
      <c r="S164" s="8">
        <v>2.3708045482635498E-2</v>
      </c>
      <c r="T164" s="8">
        <v>0.12386787426744805</v>
      </c>
      <c r="U164" s="9">
        <v>36.5</v>
      </c>
      <c r="V164" s="7">
        <v>35.220939999999999</v>
      </c>
      <c r="W164" s="7">
        <v>-111.4376</v>
      </c>
    </row>
    <row r="165" spans="1:24" x14ac:dyDescent="0.2">
      <c r="A165" s="11">
        <v>128</v>
      </c>
      <c r="B165" s="2" t="s">
        <v>387</v>
      </c>
      <c r="C165" s="2" t="s">
        <v>388</v>
      </c>
      <c r="D165" s="2" t="s">
        <v>389</v>
      </c>
      <c r="E165" s="3" t="s">
        <v>27</v>
      </c>
      <c r="F165" s="3" t="s">
        <v>41</v>
      </c>
      <c r="G165" s="1">
        <v>24</v>
      </c>
      <c r="H165" s="4">
        <v>42859</v>
      </c>
      <c r="I165" s="5">
        <v>0</v>
      </c>
      <c r="J165" s="6">
        <v>2753</v>
      </c>
      <c r="K165" s="5">
        <v>0.30208333333333331</v>
      </c>
      <c r="L165" s="6">
        <v>198</v>
      </c>
      <c r="M165" s="7">
        <v>0.76153844594955444</v>
      </c>
      <c r="N165" s="5">
        <v>0.69791666666666663</v>
      </c>
      <c r="O165" s="6">
        <v>312</v>
      </c>
      <c r="P165" s="7">
        <v>0.90697675943374634</v>
      </c>
      <c r="Q165" s="7">
        <v>1</v>
      </c>
      <c r="R165" s="8">
        <f t="shared" si="2"/>
        <v>0.42543656312780098</v>
      </c>
      <c r="S165" s="8">
        <v>1.0533963330090046E-2</v>
      </c>
      <c r="T165" s="8">
        <v>0</v>
      </c>
      <c r="U165" s="9">
        <v>22.5</v>
      </c>
      <c r="V165" s="7">
        <v>35.221719999999998</v>
      </c>
      <c r="W165" s="7">
        <v>-111.613</v>
      </c>
    </row>
    <row r="166" spans="1:24" x14ac:dyDescent="0.2">
      <c r="A166" s="11">
        <v>128</v>
      </c>
      <c r="B166" s="2" t="s">
        <v>390</v>
      </c>
      <c r="C166" s="2" t="s">
        <v>388</v>
      </c>
      <c r="D166" s="2" t="s">
        <v>389</v>
      </c>
      <c r="E166" s="3" t="s">
        <v>30</v>
      </c>
      <c r="F166" s="3" t="s">
        <v>41</v>
      </c>
      <c r="G166" s="1">
        <v>24</v>
      </c>
      <c r="H166" s="4">
        <v>42859</v>
      </c>
      <c r="I166" s="5">
        <v>0</v>
      </c>
      <c r="J166" s="6">
        <v>3718</v>
      </c>
      <c r="K166" s="5">
        <v>0.30208333333333331</v>
      </c>
      <c r="L166" s="6">
        <v>540</v>
      </c>
      <c r="M166" s="7">
        <v>0.84375</v>
      </c>
      <c r="N166" s="5">
        <v>0.69791666666666663</v>
      </c>
      <c r="O166" s="6">
        <v>304</v>
      </c>
      <c r="P166" s="7">
        <v>0.91566264629364014</v>
      </c>
      <c r="Q166" s="7">
        <v>1</v>
      </c>
      <c r="R166" s="8">
        <f t="shared" si="2"/>
        <v>0.57456343687219902</v>
      </c>
      <c r="S166" s="8">
        <v>1.8558364361524582E-2</v>
      </c>
      <c r="T166" s="8">
        <v>1.6137708445400753E-3</v>
      </c>
      <c r="U166" s="9">
        <v>20.399999618530273</v>
      </c>
      <c r="V166" s="7">
        <v>35.221719999999998</v>
      </c>
      <c r="W166" s="7">
        <v>-111.613</v>
      </c>
    </row>
    <row r="167" spans="1:24" x14ac:dyDescent="0.2">
      <c r="A167" s="11">
        <v>138</v>
      </c>
      <c r="B167" s="2" t="s">
        <v>409</v>
      </c>
      <c r="C167" s="2" t="s">
        <v>410</v>
      </c>
      <c r="D167" s="2" t="s">
        <v>411</v>
      </c>
      <c r="E167" s="3" t="s">
        <v>27</v>
      </c>
      <c r="F167" s="3" t="s">
        <v>41</v>
      </c>
      <c r="G167" s="1">
        <v>24</v>
      </c>
      <c r="H167" s="4">
        <v>42850</v>
      </c>
      <c r="I167" s="5">
        <v>0.5</v>
      </c>
      <c r="J167" s="6">
        <v>1631</v>
      </c>
      <c r="K167" s="5">
        <v>0.30208333333333331</v>
      </c>
      <c r="L167" s="6">
        <v>131</v>
      </c>
      <c r="M167" s="7">
        <v>0.79878050088882446</v>
      </c>
      <c r="N167" s="5">
        <v>0.69791666666666663</v>
      </c>
      <c r="O167" s="6">
        <v>187</v>
      </c>
      <c r="P167" s="7">
        <v>0.88207548856735229</v>
      </c>
      <c r="Q167" s="7">
        <v>0</v>
      </c>
      <c r="R167" s="8">
        <f t="shared" si="2"/>
        <v>0.28291413703382479</v>
      </c>
      <c r="S167" s="8">
        <v>3.8323622196912766E-2</v>
      </c>
      <c r="T167" s="8">
        <v>1.7929179740026895E-3</v>
      </c>
      <c r="U167" s="9">
        <v>26.600000381469727</v>
      </c>
      <c r="V167" s="7">
        <v>35.21781</v>
      </c>
      <c r="W167" s="7">
        <v>-111.5947</v>
      </c>
    </row>
    <row r="168" spans="1:24" x14ac:dyDescent="0.2">
      <c r="A168" s="11">
        <v>138</v>
      </c>
      <c r="B168" s="2" t="s">
        <v>412</v>
      </c>
      <c r="C168" s="2" t="s">
        <v>410</v>
      </c>
      <c r="D168" s="2" t="s">
        <v>411</v>
      </c>
      <c r="E168" s="3" t="s">
        <v>30</v>
      </c>
      <c r="F168" s="3" t="s">
        <v>41</v>
      </c>
      <c r="G168" s="1">
        <v>24</v>
      </c>
      <c r="H168" s="4">
        <v>42850</v>
      </c>
      <c r="I168" s="5">
        <v>0.5</v>
      </c>
      <c r="J168" s="6">
        <v>4134</v>
      </c>
      <c r="K168" s="5">
        <v>0.29166666666666669</v>
      </c>
      <c r="L168" s="6">
        <v>508</v>
      </c>
      <c r="M168" s="7">
        <v>0.84666669368743896</v>
      </c>
      <c r="N168" s="5">
        <v>0.61458333333333337</v>
      </c>
      <c r="O168" s="6">
        <v>357</v>
      </c>
      <c r="P168" s="7">
        <v>0.95967739820480347</v>
      </c>
      <c r="Q168" s="7">
        <v>0</v>
      </c>
      <c r="R168" s="8">
        <f t="shared" si="2"/>
        <v>0.71708586296617516</v>
      </c>
      <c r="S168" s="8">
        <v>3.2414127141237259E-2</v>
      </c>
      <c r="T168" s="8">
        <v>9.6758587324625057E-4</v>
      </c>
      <c r="U168" s="9">
        <v>23.799999237060547</v>
      </c>
      <c r="V168" s="7">
        <v>35.21781</v>
      </c>
      <c r="W168" s="7">
        <v>-111.5947</v>
      </c>
      <c r="X168" s="10" t="s">
        <v>413</v>
      </c>
    </row>
    <row r="169" spans="1:24" x14ac:dyDescent="0.2">
      <c r="A169" s="11">
        <v>202</v>
      </c>
      <c r="B169" s="2" t="s">
        <v>544</v>
      </c>
      <c r="C169" s="2" t="s">
        <v>410</v>
      </c>
      <c r="D169" s="2" t="s">
        <v>545</v>
      </c>
      <c r="E169" s="3" t="s">
        <v>27</v>
      </c>
      <c r="F169" s="3" t="s">
        <v>41</v>
      </c>
      <c r="G169" s="1">
        <v>48</v>
      </c>
      <c r="H169" s="4">
        <v>42851</v>
      </c>
      <c r="I169" s="5">
        <v>0</v>
      </c>
      <c r="J169" s="6">
        <v>3625</v>
      </c>
      <c r="K169" s="5">
        <v>0.3125</v>
      </c>
      <c r="L169" s="6">
        <v>272</v>
      </c>
      <c r="M169" s="7">
        <v>0.95774650573730469</v>
      </c>
      <c r="N169" s="5">
        <v>0.69791666666666663</v>
      </c>
      <c r="O169" s="6">
        <v>384</v>
      </c>
      <c r="P169" s="7">
        <v>0.84100878238677979</v>
      </c>
      <c r="Q169" s="7">
        <v>0.96350590826864169</v>
      </c>
      <c r="R169" s="8">
        <f t="shared" si="2"/>
        <v>0.49032868930068985</v>
      </c>
      <c r="V169" s="7">
        <v>35.21846</v>
      </c>
      <c r="W169" s="7">
        <v>-111.59829999999999</v>
      </c>
    </row>
    <row r="170" spans="1:24" x14ac:dyDescent="0.2">
      <c r="A170" s="11">
        <v>202</v>
      </c>
      <c r="B170" s="2" t="s">
        <v>546</v>
      </c>
      <c r="C170" s="2" t="s">
        <v>410</v>
      </c>
      <c r="D170" s="2" t="s">
        <v>545</v>
      </c>
      <c r="E170" s="3" t="s">
        <v>30</v>
      </c>
      <c r="F170" s="3" t="s">
        <v>41</v>
      </c>
      <c r="G170" s="1">
        <v>48</v>
      </c>
      <c r="H170" s="4">
        <v>42851</v>
      </c>
      <c r="I170" s="5">
        <v>0</v>
      </c>
      <c r="J170" s="6">
        <v>3768</v>
      </c>
      <c r="K170" s="5">
        <v>0.3125</v>
      </c>
      <c r="L170" s="6">
        <v>459</v>
      </c>
      <c r="M170" s="7">
        <v>0.97659575939178467</v>
      </c>
      <c r="N170" s="5">
        <v>0.625</v>
      </c>
      <c r="O170" s="6">
        <v>328</v>
      </c>
      <c r="P170" s="7">
        <v>0.92134833335876465</v>
      </c>
      <c r="Q170" s="7">
        <v>0.96392409835993109</v>
      </c>
      <c r="R170" s="8">
        <f t="shared" si="2"/>
        <v>0.50967131069931015</v>
      </c>
      <c r="V170" s="7">
        <v>35.21846</v>
      </c>
      <c r="W170" s="7">
        <v>-111.5981</v>
      </c>
    </row>
    <row r="171" spans="1:24" x14ac:dyDescent="0.2">
      <c r="A171" s="11">
        <v>46</v>
      </c>
      <c r="B171" s="2" t="s">
        <v>159</v>
      </c>
      <c r="C171" s="2" t="s">
        <v>149</v>
      </c>
      <c r="D171" s="2" t="s">
        <v>160</v>
      </c>
      <c r="E171" s="3" t="s">
        <v>34</v>
      </c>
      <c r="F171" s="3" t="s">
        <v>41</v>
      </c>
      <c r="G171" s="1">
        <v>40</v>
      </c>
      <c r="H171" s="4">
        <v>42857</v>
      </c>
      <c r="I171" s="5">
        <v>0.625</v>
      </c>
      <c r="J171" s="6">
        <v>7282</v>
      </c>
      <c r="K171" s="5">
        <v>0.3125</v>
      </c>
      <c r="L171" s="6">
        <v>518</v>
      </c>
      <c r="M171" s="7">
        <v>0.82484078407287598</v>
      </c>
      <c r="N171" s="5">
        <v>0.65625</v>
      </c>
      <c r="O171" s="6">
        <v>694</v>
      </c>
      <c r="P171" s="7">
        <v>0.89432990550994873</v>
      </c>
      <c r="Q171" s="7">
        <v>0.94568466676903462</v>
      </c>
      <c r="R171" s="8">
        <f t="shared" si="2"/>
        <v>0.52245659348543549</v>
      </c>
      <c r="V171" s="7">
        <v>35.190489999999997</v>
      </c>
      <c r="W171" s="7">
        <v>-111.64530000000001</v>
      </c>
      <c r="X171" s="10" t="s">
        <v>161</v>
      </c>
    </row>
    <row r="172" spans="1:24" x14ac:dyDescent="0.2">
      <c r="A172" s="11">
        <v>46</v>
      </c>
      <c r="B172" s="2" t="s">
        <v>162</v>
      </c>
      <c r="C172" s="2" t="s">
        <v>149</v>
      </c>
      <c r="D172" s="2" t="s">
        <v>160</v>
      </c>
      <c r="E172" s="3" t="s">
        <v>36</v>
      </c>
      <c r="F172" s="3" t="s">
        <v>41</v>
      </c>
      <c r="G172" s="1">
        <v>48</v>
      </c>
      <c r="H172" s="4">
        <v>42857</v>
      </c>
      <c r="I172" s="5">
        <v>0</v>
      </c>
      <c r="J172" s="6">
        <v>6656</v>
      </c>
      <c r="K172" s="5">
        <v>0.3125</v>
      </c>
      <c r="L172" s="6">
        <v>524</v>
      </c>
      <c r="M172" s="7">
        <v>0.92907804250717163</v>
      </c>
      <c r="N172" s="5">
        <v>0.70833333333333337</v>
      </c>
      <c r="O172" s="6">
        <v>578</v>
      </c>
      <c r="P172" s="7">
        <v>0.97222220897674561</v>
      </c>
      <c r="Q172" s="7">
        <v>0.96041012507523171</v>
      </c>
      <c r="R172" s="8">
        <f t="shared" si="2"/>
        <v>0.47754340651456451</v>
      </c>
      <c r="V172" s="7">
        <v>35.190489999999997</v>
      </c>
      <c r="W172" s="7">
        <v>-111.64530000000001</v>
      </c>
    </row>
    <row r="173" spans="1:24" x14ac:dyDescent="0.2">
      <c r="A173" s="11">
        <v>43</v>
      </c>
      <c r="B173" s="2" t="s">
        <v>152</v>
      </c>
      <c r="C173" s="2" t="s">
        <v>149</v>
      </c>
      <c r="D173" s="2" t="s">
        <v>153</v>
      </c>
      <c r="E173" s="3" t="s">
        <v>34</v>
      </c>
      <c r="F173" s="3" t="s">
        <v>41</v>
      </c>
      <c r="G173" s="1">
        <v>48</v>
      </c>
      <c r="H173" s="4">
        <v>42843</v>
      </c>
      <c r="I173" s="5">
        <v>0</v>
      </c>
      <c r="J173" s="6">
        <v>6892</v>
      </c>
      <c r="K173" s="5">
        <v>0.30208333333333331</v>
      </c>
      <c r="L173" s="6">
        <v>484</v>
      </c>
      <c r="M173" s="7">
        <v>0.82876712083816528</v>
      </c>
      <c r="N173" s="5">
        <v>0.69791666666666663</v>
      </c>
      <c r="O173" s="6">
        <v>658</v>
      </c>
      <c r="P173" s="7">
        <v>0.86578947305679321</v>
      </c>
      <c r="Q173" s="7">
        <v>0.9680459320265794</v>
      </c>
      <c r="R173" s="8">
        <f t="shared" si="2"/>
        <v>0.49046399089097636</v>
      </c>
      <c r="S173" s="8">
        <v>1.3493905775249004E-2</v>
      </c>
      <c r="T173" s="8">
        <v>4.9332559489262909E-3</v>
      </c>
      <c r="U173" s="9">
        <v>26.600000381469727</v>
      </c>
      <c r="V173" s="7">
        <v>35.182090000000002</v>
      </c>
      <c r="W173" s="7">
        <v>-111.6484</v>
      </c>
    </row>
    <row r="174" spans="1:24" x14ac:dyDescent="0.2">
      <c r="A174" s="11">
        <v>43</v>
      </c>
      <c r="B174" s="2" t="s">
        <v>154</v>
      </c>
      <c r="C174" s="2" t="s">
        <v>149</v>
      </c>
      <c r="D174" s="2" t="s">
        <v>153</v>
      </c>
      <c r="E174" s="3" t="s">
        <v>36</v>
      </c>
      <c r="F174" s="3" t="s">
        <v>41</v>
      </c>
      <c r="G174" s="1">
        <v>48</v>
      </c>
      <c r="H174" s="4">
        <v>42843</v>
      </c>
      <c r="I174" s="5">
        <v>0</v>
      </c>
      <c r="J174" s="6">
        <v>7160</v>
      </c>
      <c r="K174" s="5">
        <v>0.32291666666666669</v>
      </c>
      <c r="L174" s="6">
        <v>557</v>
      </c>
      <c r="M174" s="7">
        <v>0.86760127544403076</v>
      </c>
      <c r="N174" s="5">
        <v>0.70833333333333337</v>
      </c>
      <c r="O174" s="6">
        <v>675</v>
      </c>
      <c r="P174" s="7">
        <v>0.87890625</v>
      </c>
      <c r="Q174" s="7">
        <v>0.95799305242104904</v>
      </c>
      <c r="R174" s="8">
        <f t="shared" si="2"/>
        <v>0.50953600910902364</v>
      </c>
      <c r="S174" s="8">
        <v>2.4303372949361801E-2</v>
      </c>
      <c r="T174" s="8">
        <v>1.1523151058034779E-2</v>
      </c>
      <c r="U174" s="9">
        <v>19.899999618530273</v>
      </c>
      <c r="V174" s="7">
        <v>35.182090000000002</v>
      </c>
      <c r="W174" s="7">
        <v>-111.6484</v>
      </c>
    </row>
    <row r="175" spans="1:24" x14ac:dyDescent="0.2">
      <c r="A175" s="11">
        <v>42</v>
      </c>
      <c r="B175" s="2" t="s">
        <v>148</v>
      </c>
      <c r="C175" s="2" t="s">
        <v>149</v>
      </c>
      <c r="D175" s="2" t="s">
        <v>150</v>
      </c>
      <c r="E175" s="3" t="s">
        <v>34</v>
      </c>
      <c r="F175" s="3" t="s">
        <v>41</v>
      </c>
      <c r="G175" s="1">
        <v>48</v>
      </c>
      <c r="H175" s="4">
        <v>42843</v>
      </c>
      <c r="I175" s="5">
        <v>0</v>
      </c>
      <c r="J175" s="6">
        <v>5173</v>
      </c>
      <c r="K175" s="5">
        <v>0.30208333333333331</v>
      </c>
      <c r="L175" s="6">
        <v>445</v>
      </c>
      <c r="M175" s="7">
        <v>0.87598425149917603</v>
      </c>
      <c r="N175" s="5">
        <v>0.70833333333333337</v>
      </c>
      <c r="O175" s="6">
        <v>442</v>
      </c>
      <c r="P175" s="7">
        <v>0.8710629940032959</v>
      </c>
      <c r="Q175" s="7">
        <v>0.94649263686340079</v>
      </c>
      <c r="R175" s="8">
        <f t="shared" si="2"/>
        <v>0.52141921177300676</v>
      </c>
      <c r="S175" s="8">
        <v>1.4884979464113712E-2</v>
      </c>
      <c r="T175" s="8">
        <v>9.6655712352600035E-4</v>
      </c>
      <c r="U175" s="9">
        <v>38.799999237060547</v>
      </c>
      <c r="V175" s="7">
        <v>35.174149999999997</v>
      </c>
      <c r="W175" s="7">
        <v>-111.64830000000001</v>
      </c>
    </row>
    <row r="176" spans="1:24" x14ac:dyDescent="0.2">
      <c r="A176" s="11">
        <v>42</v>
      </c>
      <c r="B176" s="2" t="s">
        <v>151</v>
      </c>
      <c r="C176" s="2" t="s">
        <v>149</v>
      </c>
      <c r="D176" s="2" t="s">
        <v>150</v>
      </c>
      <c r="E176" s="3" t="s">
        <v>36</v>
      </c>
      <c r="F176" s="3" t="s">
        <v>41</v>
      </c>
      <c r="G176" s="1">
        <v>48</v>
      </c>
      <c r="H176" s="4">
        <v>42843</v>
      </c>
      <c r="I176" s="5">
        <v>0</v>
      </c>
      <c r="J176" s="6">
        <v>4748</v>
      </c>
      <c r="K176" s="5">
        <v>0.32291666666666669</v>
      </c>
      <c r="L176" s="6">
        <v>352</v>
      </c>
      <c r="M176" s="7">
        <v>0.74054622650146484</v>
      </c>
      <c r="N176" s="5">
        <v>0.70833333333333337</v>
      </c>
      <c r="O176" s="6">
        <v>518</v>
      </c>
      <c r="P176" s="7">
        <v>0.82142859697341919</v>
      </c>
      <c r="Q176" s="7">
        <v>0.95922055583484267</v>
      </c>
      <c r="R176" s="8">
        <f t="shared" si="2"/>
        <v>0.47858078822699324</v>
      </c>
      <c r="S176" s="8">
        <v>1.2636899948120117E-2</v>
      </c>
      <c r="T176" s="8">
        <v>2.8433024431339512E-3</v>
      </c>
      <c r="U176" s="9">
        <v>39.400001525878906</v>
      </c>
      <c r="V176" s="7">
        <v>35.174149999999997</v>
      </c>
      <c r="W176" s="7">
        <v>-111.64830000000001</v>
      </c>
    </row>
    <row r="177" spans="1:24" x14ac:dyDescent="0.2">
      <c r="A177" s="11">
        <v>196</v>
      </c>
      <c r="B177" s="2" t="s">
        <v>524</v>
      </c>
      <c r="C177" s="2" t="s">
        <v>525</v>
      </c>
      <c r="D177" s="2" t="s">
        <v>526</v>
      </c>
      <c r="E177" s="3" t="s">
        <v>34</v>
      </c>
      <c r="F177" s="3" t="s">
        <v>41</v>
      </c>
      <c r="G177" s="1">
        <v>48</v>
      </c>
      <c r="H177" s="4">
        <v>42851</v>
      </c>
      <c r="I177" s="5">
        <v>0</v>
      </c>
      <c r="J177" s="6">
        <v>1735</v>
      </c>
      <c r="K177" s="5">
        <v>0.3125</v>
      </c>
      <c r="L177" s="6">
        <v>150</v>
      </c>
      <c r="M177" s="7">
        <v>0.75</v>
      </c>
      <c r="N177" s="5">
        <v>0.69791666666666663</v>
      </c>
      <c r="O177" s="6">
        <v>155</v>
      </c>
      <c r="P177" s="7">
        <v>0.84239131212234497</v>
      </c>
      <c r="Q177" s="7">
        <v>0.84825026301505269</v>
      </c>
      <c r="R177" s="8">
        <f t="shared" si="2"/>
        <v>0.52528004844081133</v>
      </c>
      <c r="S177" s="8">
        <v>2.0461095497012138E-2</v>
      </c>
      <c r="T177" s="8">
        <v>7.7809798270893375E-3</v>
      </c>
      <c r="U177" s="9">
        <v>25.899999618530273</v>
      </c>
      <c r="V177" s="7">
        <v>35.192880000000002</v>
      </c>
      <c r="W177" s="7">
        <v>-111.6224</v>
      </c>
    </row>
    <row r="178" spans="1:24" x14ac:dyDescent="0.2">
      <c r="A178" s="11">
        <v>196</v>
      </c>
      <c r="B178" s="2" t="s">
        <v>527</v>
      </c>
      <c r="C178" s="2" t="s">
        <v>525</v>
      </c>
      <c r="D178" s="2" t="s">
        <v>526</v>
      </c>
      <c r="E178" s="3" t="s">
        <v>36</v>
      </c>
      <c r="F178" s="3" t="s">
        <v>41</v>
      </c>
      <c r="G178" s="1">
        <v>48</v>
      </c>
      <c r="H178" s="4">
        <v>42851</v>
      </c>
      <c r="I178" s="5">
        <v>0</v>
      </c>
      <c r="J178" s="6">
        <v>1568</v>
      </c>
      <c r="K178" s="5">
        <v>0.46875</v>
      </c>
      <c r="L178" s="6">
        <v>118</v>
      </c>
      <c r="M178" s="7">
        <v>0.68103450536727905</v>
      </c>
      <c r="N178" s="5">
        <v>0.5</v>
      </c>
      <c r="O178" s="6">
        <v>110</v>
      </c>
      <c r="P178" s="7">
        <v>0.89754098653793335</v>
      </c>
      <c r="Q178" s="7">
        <v>0.80637461960554091</v>
      </c>
      <c r="R178" s="8">
        <f t="shared" si="2"/>
        <v>0.47471995155918867</v>
      </c>
      <c r="S178" s="8">
        <v>1.0841837152838707E-2</v>
      </c>
      <c r="T178" s="8">
        <v>3.8265306122448979E-3</v>
      </c>
      <c r="U178" s="9">
        <v>24.100000381469727</v>
      </c>
      <c r="V178" s="7">
        <v>35.192880000000002</v>
      </c>
      <c r="W178" s="7">
        <v>-111.6224</v>
      </c>
    </row>
    <row r="179" spans="1:24" x14ac:dyDescent="0.2">
      <c r="A179" s="11">
        <v>188</v>
      </c>
      <c r="B179" s="2" t="s">
        <v>502</v>
      </c>
      <c r="C179" s="2" t="s">
        <v>503</v>
      </c>
      <c r="D179" s="2" t="s">
        <v>504</v>
      </c>
      <c r="E179" s="3" t="s">
        <v>27</v>
      </c>
      <c r="F179" s="3" t="s">
        <v>41</v>
      </c>
      <c r="G179" s="1">
        <v>48</v>
      </c>
      <c r="H179" s="4">
        <v>42851</v>
      </c>
      <c r="I179" s="5">
        <v>0</v>
      </c>
      <c r="J179" s="6">
        <v>6208</v>
      </c>
      <c r="K179" s="5">
        <v>0.48958333333333331</v>
      </c>
      <c r="L179" s="6">
        <v>508</v>
      </c>
      <c r="M179" s="7">
        <v>0.93981480598449707</v>
      </c>
      <c r="N179" s="5">
        <v>0.69791666666666663</v>
      </c>
      <c r="O179" s="6">
        <v>551</v>
      </c>
      <c r="P179" s="7">
        <v>0.94349312782287598</v>
      </c>
      <c r="Q179" s="7">
        <v>0.9616598017442205</v>
      </c>
      <c r="R179" s="8">
        <f t="shared" si="2"/>
        <v>0.51673048110537712</v>
      </c>
      <c r="V179" s="7">
        <v>35.225439999999999</v>
      </c>
      <c r="W179" s="7">
        <v>-111.5809</v>
      </c>
    </row>
    <row r="180" spans="1:24" x14ac:dyDescent="0.2">
      <c r="A180" s="11">
        <v>188</v>
      </c>
      <c r="B180" s="2" t="s">
        <v>505</v>
      </c>
      <c r="C180" s="2" t="s">
        <v>503</v>
      </c>
      <c r="D180" s="2" t="s">
        <v>504</v>
      </c>
      <c r="E180" s="3" t="s">
        <v>30</v>
      </c>
      <c r="F180" s="3" t="s">
        <v>41</v>
      </c>
      <c r="G180" s="1">
        <v>48</v>
      </c>
      <c r="H180" s="4">
        <v>42851</v>
      </c>
      <c r="I180" s="5">
        <v>0</v>
      </c>
      <c r="J180" s="6">
        <v>5806</v>
      </c>
      <c r="K180" s="5">
        <v>0.48958333333333331</v>
      </c>
      <c r="L180" s="6">
        <v>426</v>
      </c>
      <c r="M180" s="7">
        <v>0.9508928656578064</v>
      </c>
      <c r="N180" s="5">
        <v>0.69791666666666663</v>
      </c>
      <c r="O180" s="6">
        <v>480</v>
      </c>
      <c r="P180" s="7">
        <v>0.93287938833236694</v>
      </c>
      <c r="Q180" s="7">
        <v>0.95840695767341888</v>
      </c>
      <c r="R180" s="8">
        <f t="shared" si="2"/>
        <v>0.48326951889462288</v>
      </c>
      <c r="V180" s="7">
        <v>35.225439999999999</v>
      </c>
      <c r="W180" s="7">
        <v>-111.5809</v>
      </c>
    </row>
    <row r="181" spans="1:24" x14ac:dyDescent="0.2">
      <c r="A181" s="11">
        <v>26</v>
      </c>
      <c r="B181" s="2" t="s">
        <v>106</v>
      </c>
      <c r="C181" s="2" t="s">
        <v>103</v>
      </c>
      <c r="D181" s="2" t="s">
        <v>107</v>
      </c>
      <c r="E181" s="3" t="s">
        <v>27</v>
      </c>
      <c r="F181" s="3" t="s">
        <v>41</v>
      </c>
      <c r="G181" s="1">
        <v>48</v>
      </c>
      <c r="H181" s="4">
        <v>42844</v>
      </c>
      <c r="I181" s="5">
        <v>0</v>
      </c>
      <c r="J181" s="6">
        <v>6296</v>
      </c>
      <c r="K181" s="5">
        <v>0.3125</v>
      </c>
      <c r="L181" s="6">
        <v>552</v>
      </c>
      <c r="M181" s="7">
        <v>0.78857141733169556</v>
      </c>
      <c r="N181" s="5">
        <v>0.5</v>
      </c>
      <c r="O181" s="6">
        <v>504</v>
      </c>
      <c r="P181" s="7">
        <v>0.82540982961654663</v>
      </c>
      <c r="Q181" s="7">
        <v>0.90222386899615459</v>
      </c>
      <c r="R181" s="8">
        <f t="shared" si="2"/>
        <v>0.48430769230769233</v>
      </c>
      <c r="S181" s="8">
        <v>2.0806862041354179E-2</v>
      </c>
      <c r="T181" s="8">
        <v>1.1594663278271919E-2</v>
      </c>
      <c r="U181" s="9">
        <v>20.600000381469727</v>
      </c>
      <c r="V181" s="7">
        <v>35.178240000000002</v>
      </c>
      <c r="W181" s="7">
        <v>-111.66</v>
      </c>
    </row>
    <row r="182" spans="1:24" x14ac:dyDescent="0.2">
      <c r="A182" s="11">
        <v>26</v>
      </c>
      <c r="B182" s="2" t="s">
        <v>108</v>
      </c>
      <c r="C182" s="2" t="s">
        <v>103</v>
      </c>
      <c r="D182" s="2" t="s">
        <v>107</v>
      </c>
      <c r="E182" s="3" t="s">
        <v>30</v>
      </c>
      <c r="F182" s="3" t="s">
        <v>41</v>
      </c>
      <c r="G182" s="1">
        <v>48</v>
      </c>
      <c r="H182" s="4">
        <v>42844</v>
      </c>
      <c r="I182" s="5">
        <v>0</v>
      </c>
      <c r="J182" s="6">
        <v>6704</v>
      </c>
      <c r="K182" s="5">
        <v>0.48958333333333331</v>
      </c>
      <c r="L182" s="6">
        <v>490</v>
      </c>
      <c r="M182" s="7">
        <v>0.82298660278320313</v>
      </c>
      <c r="N182" s="5">
        <v>0.69791666666666663</v>
      </c>
      <c r="O182" s="6">
        <v>728</v>
      </c>
      <c r="P182" s="7">
        <v>0.86813843250274658</v>
      </c>
      <c r="Q182" s="7">
        <v>0.90240899252711271</v>
      </c>
      <c r="R182" s="8">
        <f t="shared" si="2"/>
        <v>0.51569230769230767</v>
      </c>
      <c r="S182" s="8">
        <v>2.2076372057199478E-2</v>
      </c>
      <c r="T182" s="8">
        <v>2.312052505966587E-3</v>
      </c>
      <c r="U182" s="9">
        <v>24.100000381469727</v>
      </c>
      <c r="V182" s="7">
        <v>35.178240000000002</v>
      </c>
      <c r="W182" s="7">
        <v>-111.66</v>
      </c>
    </row>
    <row r="183" spans="1:24" x14ac:dyDescent="0.2">
      <c r="A183" s="11">
        <v>25</v>
      </c>
      <c r="B183" s="2" t="s">
        <v>102</v>
      </c>
      <c r="C183" s="2" t="s">
        <v>103</v>
      </c>
      <c r="D183" s="2" t="s">
        <v>104</v>
      </c>
      <c r="E183" s="3" t="s">
        <v>27</v>
      </c>
      <c r="F183" s="3" t="s">
        <v>41</v>
      </c>
      <c r="G183" s="1">
        <v>48</v>
      </c>
      <c r="H183" s="4">
        <v>42844</v>
      </c>
      <c r="I183" s="5">
        <v>0</v>
      </c>
      <c r="J183" s="6">
        <v>2833</v>
      </c>
      <c r="K183" s="5">
        <v>0.3125</v>
      </c>
      <c r="L183" s="6">
        <v>230</v>
      </c>
      <c r="M183" s="7">
        <v>0.74193549156188965</v>
      </c>
      <c r="N183" s="5">
        <v>0.6875</v>
      </c>
      <c r="O183" s="6">
        <v>266</v>
      </c>
      <c r="P183" s="7">
        <v>0.83647799491882324</v>
      </c>
      <c r="Q183" s="7">
        <v>0.92474201510688292</v>
      </c>
      <c r="R183" s="8">
        <f t="shared" si="2"/>
        <v>0.57993858751279426</v>
      </c>
      <c r="V183" s="7">
        <v>35.177210000000002</v>
      </c>
      <c r="W183" s="7">
        <v>-111.6673</v>
      </c>
    </row>
    <row r="184" spans="1:24" x14ac:dyDescent="0.2">
      <c r="A184" s="11">
        <v>25</v>
      </c>
      <c r="B184" s="2" t="s">
        <v>105</v>
      </c>
      <c r="C184" s="2" t="s">
        <v>103</v>
      </c>
      <c r="D184" s="2" t="s">
        <v>104</v>
      </c>
      <c r="E184" s="3" t="s">
        <v>30</v>
      </c>
      <c r="F184" s="3" t="s">
        <v>41</v>
      </c>
      <c r="G184" s="1">
        <v>48</v>
      </c>
      <c r="H184" s="4">
        <v>42844</v>
      </c>
      <c r="I184" s="5">
        <v>0</v>
      </c>
      <c r="J184" s="6">
        <v>2052</v>
      </c>
      <c r="K184" s="5">
        <v>0.48958333333333331</v>
      </c>
      <c r="L184" s="6">
        <v>138</v>
      </c>
      <c r="M184" s="7">
        <v>0.77808988094329834</v>
      </c>
      <c r="N184" s="5">
        <v>0.69791666666666663</v>
      </c>
      <c r="O184" s="6">
        <v>178</v>
      </c>
      <c r="P184" s="7">
        <v>0.90561223030090332</v>
      </c>
      <c r="Q184" s="7">
        <v>0.82351435678279727</v>
      </c>
      <c r="R184" s="8">
        <f t="shared" si="2"/>
        <v>0.42006141248720574</v>
      </c>
      <c r="V184" s="7">
        <v>35.177340000000001</v>
      </c>
      <c r="W184" s="7">
        <v>-111.6673</v>
      </c>
    </row>
    <row r="185" spans="1:24" x14ac:dyDescent="0.2">
      <c r="A185" s="11">
        <v>92</v>
      </c>
      <c r="B185" s="2" t="s">
        <v>298</v>
      </c>
      <c r="C185" s="2" t="s">
        <v>299</v>
      </c>
      <c r="D185" s="2" t="s">
        <v>300</v>
      </c>
      <c r="E185" s="3" t="s">
        <v>27</v>
      </c>
      <c r="F185" s="3" t="s">
        <v>41</v>
      </c>
      <c r="G185" s="1">
        <v>24</v>
      </c>
      <c r="H185" s="4">
        <v>42859</v>
      </c>
      <c r="I185" s="5">
        <v>0</v>
      </c>
      <c r="J185" s="6">
        <v>773</v>
      </c>
      <c r="K185" s="5">
        <v>0.33333333333333331</v>
      </c>
      <c r="L185" s="6">
        <v>90</v>
      </c>
      <c r="M185" s="7">
        <v>0.83333331346511841</v>
      </c>
      <c r="N185" s="5">
        <v>0.61458333333333337</v>
      </c>
      <c r="O185" s="6">
        <v>76</v>
      </c>
      <c r="P185" s="7">
        <v>0.73076921701431274</v>
      </c>
      <c r="Q185" s="7">
        <v>1</v>
      </c>
      <c r="R185" s="8">
        <f t="shared" si="2"/>
        <v>0.50622134905042571</v>
      </c>
      <c r="S185" s="8">
        <v>1.4230271801352501E-2</v>
      </c>
      <c r="T185" s="8">
        <v>0</v>
      </c>
      <c r="U185" s="9">
        <v>17.5</v>
      </c>
      <c r="V185" s="7">
        <v>35.217950000000002</v>
      </c>
      <c r="W185" s="7">
        <v>-111.651</v>
      </c>
    </row>
    <row r="186" spans="1:24" x14ac:dyDescent="0.2">
      <c r="A186" s="11">
        <v>92</v>
      </c>
      <c r="B186" s="2" t="s">
        <v>301</v>
      </c>
      <c r="C186" s="2" t="s">
        <v>299</v>
      </c>
      <c r="D186" s="2" t="s">
        <v>300</v>
      </c>
      <c r="E186" s="3" t="s">
        <v>30</v>
      </c>
      <c r="F186" s="3" t="s">
        <v>41</v>
      </c>
      <c r="G186" s="1">
        <v>24</v>
      </c>
      <c r="H186" s="4">
        <v>42859</v>
      </c>
      <c r="I186" s="5">
        <v>0</v>
      </c>
      <c r="J186" s="6">
        <v>754</v>
      </c>
      <c r="K186" s="5">
        <v>0.4375</v>
      </c>
      <c r="L186" s="6">
        <v>55</v>
      </c>
      <c r="M186" s="7">
        <v>0.7638888955116272</v>
      </c>
      <c r="N186" s="5">
        <v>0.6875</v>
      </c>
      <c r="O186" s="6">
        <v>93</v>
      </c>
      <c r="P186" s="7">
        <v>0.8303571343421936</v>
      </c>
      <c r="Q186" s="7">
        <v>1</v>
      </c>
      <c r="R186" s="8">
        <f t="shared" si="2"/>
        <v>0.49377865094957429</v>
      </c>
      <c r="S186" s="8">
        <v>1.5915120020508766E-2</v>
      </c>
      <c r="T186" s="8">
        <v>1.3262599469496021E-3</v>
      </c>
      <c r="U186" s="9">
        <v>19.299999237060547</v>
      </c>
      <c r="V186" s="7">
        <v>35.217950000000002</v>
      </c>
      <c r="W186" s="7">
        <v>-111.651</v>
      </c>
    </row>
    <row r="187" spans="1:24" x14ac:dyDescent="0.2">
      <c r="A187" s="11">
        <v>211</v>
      </c>
      <c r="B187" s="2" t="s">
        <v>559</v>
      </c>
      <c r="C187" s="2" t="s">
        <v>560</v>
      </c>
      <c r="D187" s="2" t="s">
        <v>561</v>
      </c>
      <c r="E187" s="3" t="s">
        <v>27</v>
      </c>
      <c r="F187" s="3" t="s">
        <v>41</v>
      </c>
      <c r="G187" s="1">
        <v>24</v>
      </c>
      <c r="H187" s="4">
        <v>42859</v>
      </c>
      <c r="I187" s="5">
        <v>0</v>
      </c>
      <c r="J187" s="6">
        <v>291</v>
      </c>
      <c r="K187" s="5">
        <v>0.45833333333333331</v>
      </c>
      <c r="L187" s="6">
        <v>25</v>
      </c>
      <c r="M187" s="7">
        <v>0.78125</v>
      </c>
      <c r="N187" s="5">
        <v>0.625</v>
      </c>
      <c r="O187" s="6">
        <v>26</v>
      </c>
      <c r="P187" s="7">
        <v>0.8125</v>
      </c>
      <c r="Q187" s="7">
        <v>1</v>
      </c>
      <c r="R187" s="8">
        <f t="shared" si="2"/>
        <v>0.21287490855888808</v>
      </c>
      <c r="S187" s="8">
        <v>3.7800688296556473E-2</v>
      </c>
      <c r="T187" s="8">
        <v>6.8728522336769758E-3</v>
      </c>
      <c r="U187" s="9">
        <v>15.5</v>
      </c>
      <c r="V187" s="7">
        <v>35.19558</v>
      </c>
      <c r="W187" s="7">
        <v>-111.65479999999999</v>
      </c>
    </row>
    <row r="188" spans="1:24" x14ac:dyDescent="0.2">
      <c r="A188" s="11">
        <v>211</v>
      </c>
      <c r="B188" s="2" t="s">
        <v>562</v>
      </c>
      <c r="C188" s="2" t="s">
        <v>560</v>
      </c>
      <c r="D188" s="2" t="s">
        <v>561</v>
      </c>
      <c r="E188" s="3" t="s">
        <v>30</v>
      </c>
      <c r="F188" s="3" t="s">
        <v>41</v>
      </c>
      <c r="G188" s="1">
        <v>24</v>
      </c>
      <c r="H188" s="4">
        <v>42859</v>
      </c>
      <c r="I188" s="5">
        <v>0</v>
      </c>
      <c r="J188" s="6">
        <v>1076</v>
      </c>
      <c r="K188" s="5">
        <v>0.32291666666666669</v>
      </c>
      <c r="L188" s="6">
        <v>133</v>
      </c>
      <c r="M188" s="7">
        <v>0.81097561120986938</v>
      </c>
      <c r="N188" s="5">
        <v>0.66666666666666663</v>
      </c>
      <c r="O188" s="6">
        <v>87</v>
      </c>
      <c r="P188" s="7">
        <v>0.94565218687057495</v>
      </c>
      <c r="Q188" s="7">
        <v>1</v>
      </c>
      <c r="R188" s="8">
        <f t="shared" si="2"/>
        <v>0.78712509144111187</v>
      </c>
      <c r="S188" s="8">
        <v>1.3011152856051922E-2</v>
      </c>
      <c r="T188" s="8">
        <v>1.8587360594795538E-3</v>
      </c>
      <c r="U188" s="9">
        <v>20.5</v>
      </c>
      <c r="V188" s="7">
        <v>35.19558</v>
      </c>
      <c r="W188" s="7">
        <v>-111.65479999999999</v>
      </c>
    </row>
    <row r="189" spans="1:24" x14ac:dyDescent="0.2">
      <c r="A189" s="11">
        <v>1009</v>
      </c>
      <c r="B189" s="2" t="s">
        <v>588</v>
      </c>
      <c r="C189" s="2" t="s">
        <v>589</v>
      </c>
      <c r="D189" s="2" t="s">
        <v>590</v>
      </c>
      <c r="E189" s="3" t="s">
        <v>582</v>
      </c>
      <c r="F189" s="3" t="s">
        <v>583</v>
      </c>
      <c r="G189" s="1">
        <v>6</v>
      </c>
      <c r="H189" s="4">
        <v>42850</v>
      </c>
      <c r="I189" s="5">
        <v>0.29166666666666669</v>
      </c>
      <c r="J189" s="6">
        <v>24720</v>
      </c>
      <c r="K189" s="5">
        <v>0.3125</v>
      </c>
      <c r="L189" s="6">
        <v>3798</v>
      </c>
      <c r="M189" s="7">
        <v>0.93362832069396973</v>
      </c>
      <c r="N189" s="5">
        <v>0.69791666666666663</v>
      </c>
      <c r="O189" s="6">
        <v>4602</v>
      </c>
      <c r="P189" s="7">
        <v>0.9627615213394165</v>
      </c>
      <c r="Q189" s="7">
        <v>0</v>
      </c>
      <c r="R189" s="8" t="str">
        <f t="shared" si="2"/>
        <v/>
      </c>
      <c r="V189" s="7">
        <v>35.195270000000001</v>
      </c>
      <c r="W189" s="7">
        <v>-111.65560000000001</v>
      </c>
      <c r="X189" s="10" t="s">
        <v>584</v>
      </c>
    </row>
    <row r="190" spans="1:24" x14ac:dyDescent="0.2">
      <c r="A190" s="11">
        <v>185</v>
      </c>
      <c r="B190" s="2" t="s">
        <v>492</v>
      </c>
      <c r="C190" s="2" t="s">
        <v>110</v>
      </c>
      <c r="D190" s="2" t="s">
        <v>493</v>
      </c>
      <c r="E190" s="3" t="s">
        <v>34</v>
      </c>
      <c r="F190" s="3" t="s">
        <v>41</v>
      </c>
      <c r="G190" s="1">
        <v>72</v>
      </c>
      <c r="H190" s="4">
        <v>42843</v>
      </c>
      <c r="I190" s="5">
        <v>0.5</v>
      </c>
      <c r="J190" s="6">
        <v>16685</v>
      </c>
      <c r="K190" s="5">
        <v>0.48958333333333331</v>
      </c>
      <c r="L190" s="6">
        <v>1204</v>
      </c>
      <c r="M190" s="7">
        <v>0.9634472131729126</v>
      </c>
      <c r="N190" s="5">
        <v>0.5</v>
      </c>
      <c r="O190" s="6">
        <v>1205</v>
      </c>
      <c r="P190" s="7">
        <v>0.96424752473831177</v>
      </c>
      <c r="Q190" s="7">
        <v>0.95112357114925583</v>
      </c>
      <c r="R190" s="8">
        <f t="shared" si="2"/>
        <v>0.5019252752541965</v>
      </c>
      <c r="V190" s="7">
        <v>35.186410000000002</v>
      </c>
      <c r="W190" s="7">
        <v>-111.66160000000001</v>
      </c>
    </row>
    <row r="191" spans="1:24" x14ac:dyDescent="0.2">
      <c r="A191" s="11">
        <v>185</v>
      </c>
      <c r="B191" s="2" t="s">
        <v>494</v>
      </c>
      <c r="C191" s="2" t="s">
        <v>110</v>
      </c>
      <c r="D191" s="2" t="s">
        <v>493</v>
      </c>
      <c r="E191" s="3" t="s">
        <v>36</v>
      </c>
      <c r="F191" s="3" t="s">
        <v>41</v>
      </c>
      <c r="G191" s="1">
        <v>72</v>
      </c>
      <c r="H191" s="4">
        <v>42843</v>
      </c>
      <c r="I191" s="5">
        <v>0.5</v>
      </c>
      <c r="J191" s="6">
        <v>16557</v>
      </c>
      <c r="K191" s="5">
        <v>0.48958333333333331</v>
      </c>
      <c r="L191" s="6">
        <v>1318</v>
      </c>
      <c r="M191" s="7">
        <v>0.917827308177948</v>
      </c>
      <c r="N191" s="5">
        <v>0.69791666666666663</v>
      </c>
      <c r="O191" s="6">
        <v>1404</v>
      </c>
      <c r="P191" s="7">
        <v>0.91804707050323486</v>
      </c>
      <c r="Q191" s="7">
        <v>0.60590157292133351</v>
      </c>
      <c r="R191" s="8">
        <f t="shared" si="2"/>
        <v>0.4980747247458035</v>
      </c>
      <c r="V191" s="7">
        <v>35.18674</v>
      </c>
      <c r="W191" s="7">
        <v>-111.6617</v>
      </c>
      <c r="X191" s="10" t="s">
        <v>495</v>
      </c>
    </row>
    <row r="192" spans="1:24" x14ac:dyDescent="0.2">
      <c r="A192" s="11">
        <v>27</v>
      </c>
      <c r="B192" s="2" t="s">
        <v>109</v>
      </c>
      <c r="C192" s="2" t="s">
        <v>110</v>
      </c>
      <c r="D192" s="2" t="s">
        <v>111</v>
      </c>
      <c r="E192" s="3" t="s">
        <v>34</v>
      </c>
      <c r="F192" s="3" t="s">
        <v>41</v>
      </c>
      <c r="G192" s="1">
        <v>48</v>
      </c>
      <c r="H192" s="4">
        <v>42844</v>
      </c>
      <c r="I192" s="5">
        <v>0</v>
      </c>
      <c r="J192" s="6">
        <v>19102</v>
      </c>
      <c r="K192" s="5">
        <v>0.30208333333333331</v>
      </c>
      <c r="L192" s="6">
        <v>1524</v>
      </c>
      <c r="M192" s="7">
        <v>0.88530778884887695</v>
      </c>
      <c r="N192" s="5">
        <v>0.69791666666666663</v>
      </c>
      <c r="O192" s="6">
        <v>1355</v>
      </c>
      <c r="P192" s="7">
        <v>0.94359332323074341</v>
      </c>
      <c r="Q192" s="7">
        <v>0.9825937608671792</v>
      </c>
      <c r="R192" s="8">
        <f t="shared" si="2"/>
        <v>0.53280151734910186</v>
      </c>
      <c r="V192" s="7">
        <v>35.18103</v>
      </c>
      <c r="W192" s="7">
        <v>-111.66119999999999</v>
      </c>
    </row>
    <row r="193" spans="1:24" x14ac:dyDescent="0.2">
      <c r="A193" s="11">
        <v>27</v>
      </c>
      <c r="B193" s="2" t="s">
        <v>112</v>
      </c>
      <c r="C193" s="2" t="s">
        <v>110</v>
      </c>
      <c r="D193" s="2" t="s">
        <v>111</v>
      </c>
      <c r="E193" s="3" t="s">
        <v>36</v>
      </c>
      <c r="F193" s="3" t="s">
        <v>41</v>
      </c>
      <c r="G193" s="1">
        <v>36</v>
      </c>
      <c r="H193" s="4">
        <v>42843</v>
      </c>
      <c r="I193" s="5">
        <v>0.54166666666666663</v>
      </c>
      <c r="J193" s="6">
        <v>16750</v>
      </c>
      <c r="K193" s="5">
        <v>0.48958333333333331</v>
      </c>
      <c r="L193" s="6">
        <v>1159</v>
      </c>
      <c r="M193" s="7">
        <v>0.92571884393692017</v>
      </c>
      <c r="N193" s="5">
        <v>0.69791666666666663</v>
      </c>
      <c r="O193" s="6">
        <v>1490</v>
      </c>
      <c r="P193" s="7">
        <v>0.92006170749664307</v>
      </c>
      <c r="Q193" s="7">
        <v>-0.47890176879613261</v>
      </c>
      <c r="R193" s="8">
        <f t="shared" si="2"/>
        <v>0.46719848265089814</v>
      </c>
      <c r="V193" s="7">
        <v>35.18121</v>
      </c>
      <c r="W193" s="7">
        <v>-111.6614</v>
      </c>
      <c r="X193" s="10" t="s">
        <v>113</v>
      </c>
    </row>
    <row r="194" spans="1:24" x14ac:dyDescent="0.2">
      <c r="A194" s="11">
        <v>212</v>
      </c>
      <c r="B194" s="2" t="s">
        <v>563</v>
      </c>
      <c r="C194" s="2" t="s">
        <v>110</v>
      </c>
      <c r="D194" s="2" t="s">
        <v>564</v>
      </c>
      <c r="E194" s="3" t="s">
        <v>34</v>
      </c>
      <c r="F194" s="3" t="s">
        <v>41</v>
      </c>
      <c r="G194" s="1">
        <v>48</v>
      </c>
      <c r="H194" s="4">
        <v>42857</v>
      </c>
      <c r="I194" s="5">
        <v>0</v>
      </c>
      <c r="J194" s="6">
        <v>15788</v>
      </c>
      <c r="K194" s="5">
        <v>0.48958333333333331</v>
      </c>
      <c r="L194" s="6">
        <v>1041</v>
      </c>
      <c r="M194" s="7">
        <v>0.9131578803062439</v>
      </c>
      <c r="N194" s="5">
        <v>0.69791666666666663</v>
      </c>
      <c r="O194" s="6">
        <v>1400</v>
      </c>
      <c r="P194" s="7">
        <v>0.94594591856002808</v>
      </c>
      <c r="Q194" s="7">
        <v>0.87812128865221062</v>
      </c>
      <c r="R194" s="8">
        <f t="shared" ref="R194:R257" si="3">IF(A194=A193,1-R193,IF(A194=A195,J194/SUM(J194:J195),""))</f>
        <v>0.46961539605580177</v>
      </c>
      <c r="V194" s="7">
        <v>35.191549999999999</v>
      </c>
      <c r="W194" s="7">
        <v>-111.65989999999999</v>
      </c>
      <c r="X194" s="10" t="s">
        <v>565</v>
      </c>
    </row>
    <row r="195" spans="1:24" x14ac:dyDescent="0.2">
      <c r="A195" s="11">
        <v>212</v>
      </c>
      <c r="B195" s="2" t="s">
        <v>566</v>
      </c>
      <c r="C195" s="2" t="s">
        <v>110</v>
      </c>
      <c r="D195" s="2" t="s">
        <v>564</v>
      </c>
      <c r="E195" s="3" t="s">
        <v>36</v>
      </c>
      <c r="F195" s="3" t="s">
        <v>41</v>
      </c>
      <c r="G195" s="1">
        <v>48</v>
      </c>
      <c r="H195" s="4">
        <v>42857</v>
      </c>
      <c r="I195" s="5">
        <v>0</v>
      </c>
      <c r="J195" s="6">
        <v>17831</v>
      </c>
      <c r="K195" s="5">
        <v>0.48958333333333331</v>
      </c>
      <c r="L195" s="6">
        <v>1382</v>
      </c>
      <c r="M195" s="7">
        <v>0.96743696928024292</v>
      </c>
      <c r="N195" s="5">
        <v>0.65625</v>
      </c>
      <c r="O195" s="6">
        <v>1404</v>
      </c>
      <c r="P195" s="7">
        <v>0.95770806074142456</v>
      </c>
      <c r="Q195" s="7">
        <v>0.98349206172658954</v>
      </c>
      <c r="R195" s="8">
        <f t="shared" si="3"/>
        <v>0.53038460394419817</v>
      </c>
      <c r="V195" s="7">
        <v>35.191740000000003</v>
      </c>
      <c r="W195" s="7">
        <v>-111.66</v>
      </c>
    </row>
    <row r="196" spans="1:24" x14ac:dyDescent="0.2">
      <c r="A196" s="11">
        <v>186</v>
      </c>
      <c r="B196" s="2" t="s">
        <v>496</v>
      </c>
      <c r="C196" s="2" t="s">
        <v>110</v>
      </c>
      <c r="D196" s="2" t="s">
        <v>497</v>
      </c>
      <c r="E196" s="3" t="s">
        <v>34</v>
      </c>
      <c r="F196" s="3" t="s">
        <v>41</v>
      </c>
      <c r="G196" s="1">
        <v>48</v>
      </c>
      <c r="H196" s="4">
        <v>42857</v>
      </c>
      <c r="I196" s="5">
        <v>0</v>
      </c>
      <c r="J196" s="6">
        <v>19666</v>
      </c>
      <c r="K196" s="5">
        <v>0.30208333333333331</v>
      </c>
      <c r="L196" s="6">
        <v>1573</v>
      </c>
      <c r="M196" s="7">
        <v>0.94304555654525757</v>
      </c>
      <c r="N196" s="5">
        <v>0.69791666666666663</v>
      </c>
      <c r="O196" s="6">
        <v>1563</v>
      </c>
      <c r="P196" s="7">
        <v>0.93146604299545288</v>
      </c>
      <c r="Q196" s="7">
        <v>0.99207869681310723</v>
      </c>
      <c r="R196" s="8">
        <f t="shared" si="3"/>
        <v>0.49088912186111527</v>
      </c>
      <c r="V196" s="7">
        <v>35.196750000000002</v>
      </c>
      <c r="W196" s="7">
        <v>-111.6546</v>
      </c>
    </row>
    <row r="197" spans="1:24" x14ac:dyDescent="0.2">
      <c r="A197" s="11">
        <v>186</v>
      </c>
      <c r="B197" s="2" t="s">
        <v>498</v>
      </c>
      <c r="C197" s="2" t="s">
        <v>110</v>
      </c>
      <c r="D197" s="2" t="s">
        <v>497</v>
      </c>
      <c r="E197" s="3" t="s">
        <v>36</v>
      </c>
      <c r="F197" s="3" t="s">
        <v>41</v>
      </c>
      <c r="G197" s="1">
        <v>48</v>
      </c>
      <c r="H197" s="4">
        <v>42857</v>
      </c>
      <c r="I197" s="5">
        <v>0</v>
      </c>
      <c r="J197" s="6">
        <v>20396</v>
      </c>
      <c r="K197" s="5">
        <v>0.48958333333333331</v>
      </c>
      <c r="L197" s="6">
        <v>1578</v>
      </c>
      <c r="M197" s="7">
        <v>0.95435309410095215</v>
      </c>
      <c r="N197" s="5">
        <v>0.63541666666666663</v>
      </c>
      <c r="O197" s="6">
        <v>1678</v>
      </c>
      <c r="P197" s="7">
        <v>0.95914286375045776</v>
      </c>
      <c r="Q197" s="7">
        <v>0.97597694700517046</v>
      </c>
      <c r="R197" s="8">
        <f t="shared" si="3"/>
        <v>0.50911087813888467</v>
      </c>
      <c r="V197" s="7">
        <v>35.196939999999998</v>
      </c>
      <c r="W197" s="7">
        <v>-111.6545</v>
      </c>
    </row>
    <row r="198" spans="1:24" x14ac:dyDescent="0.2">
      <c r="A198" s="11">
        <v>1026</v>
      </c>
      <c r="B198" s="2" t="s">
        <v>605</v>
      </c>
      <c r="C198" s="2" t="s">
        <v>597</v>
      </c>
      <c r="D198" s="2" t="s">
        <v>606</v>
      </c>
      <c r="E198" s="3" t="s">
        <v>582</v>
      </c>
      <c r="F198" s="3" t="s">
        <v>583</v>
      </c>
      <c r="G198" s="1">
        <v>6</v>
      </c>
      <c r="H198" s="4">
        <v>42850</v>
      </c>
      <c r="I198" s="5">
        <v>0.29166666666666669</v>
      </c>
      <c r="J198" s="6">
        <v>10379</v>
      </c>
      <c r="K198" s="5">
        <v>0.30208333333333331</v>
      </c>
      <c r="L198" s="6">
        <v>2120</v>
      </c>
      <c r="M198" s="7">
        <v>0.89225590229034424</v>
      </c>
      <c r="N198" s="5">
        <v>0.6875</v>
      </c>
      <c r="O198" s="6">
        <v>2183</v>
      </c>
      <c r="P198" s="7">
        <v>0.95244330167770386</v>
      </c>
      <c r="Q198" s="7">
        <v>0</v>
      </c>
      <c r="R198" s="8" t="str">
        <f t="shared" si="3"/>
        <v/>
      </c>
      <c r="V198" s="7">
        <v>35.217910000000003</v>
      </c>
      <c r="W198" s="7">
        <v>-111.61369999999999</v>
      </c>
      <c r="X198" s="10" t="s">
        <v>584</v>
      </c>
    </row>
    <row r="199" spans="1:24" x14ac:dyDescent="0.2">
      <c r="A199" s="11">
        <v>1016</v>
      </c>
      <c r="B199" s="2" t="s">
        <v>596</v>
      </c>
      <c r="C199" s="2" t="s">
        <v>597</v>
      </c>
      <c r="D199" s="2" t="s">
        <v>598</v>
      </c>
      <c r="E199" s="3" t="s">
        <v>582</v>
      </c>
      <c r="F199" s="3" t="s">
        <v>583</v>
      </c>
      <c r="G199" s="1">
        <v>6</v>
      </c>
      <c r="H199" s="4">
        <v>42850</v>
      </c>
      <c r="I199" s="5">
        <v>0.29166666666666669</v>
      </c>
      <c r="J199" s="6">
        <v>22684</v>
      </c>
      <c r="K199" s="5">
        <v>0.3125</v>
      </c>
      <c r="L199" s="6">
        <v>3891</v>
      </c>
      <c r="M199" s="7">
        <v>0.88754564523696899</v>
      </c>
      <c r="N199" s="5">
        <v>0.69791666666666663</v>
      </c>
      <c r="O199" s="6">
        <v>4562</v>
      </c>
      <c r="P199" s="7">
        <v>0.9648900032043457</v>
      </c>
      <c r="Q199" s="7">
        <v>0</v>
      </c>
      <c r="R199" s="8" t="str">
        <f t="shared" si="3"/>
        <v/>
      </c>
      <c r="V199" s="7">
        <v>35.206209999999999</v>
      </c>
      <c r="W199" s="7">
        <v>-111.6133</v>
      </c>
      <c r="X199" s="10" t="s">
        <v>584</v>
      </c>
    </row>
    <row r="200" spans="1:24" x14ac:dyDescent="0.2">
      <c r="A200" s="11">
        <v>151</v>
      </c>
      <c r="B200" s="2" t="s">
        <v>445</v>
      </c>
      <c r="C200" s="2" t="s">
        <v>446</v>
      </c>
      <c r="D200" s="2" t="s">
        <v>447</v>
      </c>
      <c r="E200" s="3" t="s">
        <v>27</v>
      </c>
      <c r="F200" s="3" t="s">
        <v>41</v>
      </c>
      <c r="G200" s="1">
        <v>48</v>
      </c>
      <c r="H200" s="4">
        <v>42851</v>
      </c>
      <c r="I200" s="5">
        <v>0</v>
      </c>
      <c r="J200" s="6">
        <v>1052</v>
      </c>
      <c r="K200" s="5">
        <v>0.3125</v>
      </c>
      <c r="L200" s="6">
        <v>74</v>
      </c>
      <c r="M200" s="7">
        <v>0.86627906560897827</v>
      </c>
      <c r="N200" s="5">
        <v>0.66666666666666663</v>
      </c>
      <c r="O200" s="6">
        <v>101</v>
      </c>
      <c r="P200" s="7">
        <v>0.82786887884140015</v>
      </c>
      <c r="Q200" s="7">
        <v>0.7872364714235115</v>
      </c>
      <c r="R200" s="8">
        <f t="shared" si="3"/>
        <v>0.47387387387387386</v>
      </c>
      <c r="S200" s="8">
        <v>1.8527315929532051E-2</v>
      </c>
      <c r="T200" s="8">
        <v>1.9002375296912114E-3</v>
      </c>
      <c r="U200" s="9">
        <v>20.299999237060547</v>
      </c>
      <c r="V200" s="7">
        <v>35.203980000000001</v>
      </c>
      <c r="W200" s="7">
        <v>-111.5782</v>
      </c>
    </row>
    <row r="201" spans="1:24" x14ac:dyDescent="0.2">
      <c r="A201" s="11">
        <v>151</v>
      </c>
      <c r="B201" s="2" t="s">
        <v>448</v>
      </c>
      <c r="C201" s="2" t="s">
        <v>446</v>
      </c>
      <c r="D201" s="2" t="s">
        <v>447</v>
      </c>
      <c r="E201" s="3" t="s">
        <v>30</v>
      </c>
      <c r="F201" s="3" t="s">
        <v>41</v>
      </c>
      <c r="G201" s="1">
        <v>48</v>
      </c>
      <c r="H201" s="4">
        <v>42851</v>
      </c>
      <c r="I201" s="5">
        <v>0</v>
      </c>
      <c r="J201" s="6">
        <v>1168</v>
      </c>
      <c r="K201" s="5">
        <v>0.46875</v>
      </c>
      <c r="L201" s="6">
        <v>82</v>
      </c>
      <c r="M201" s="7">
        <v>0.859375</v>
      </c>
      <c r="N201" s="5">
        <v>0.69791666666666663</v>
      </c>
      <c r="O201" s="6">
        <v>128</v>
      </c>
      <c r="P201" s="7">
        <v>0.9275362491607666</v>
      </c>
      <c r="Q201" s="7">
        <v>0.83786145817423685</v>
      </c>
      <c r="R201" s="8">
        <f t="shared" si="3"/>
        <v>0.52612612612612608</v>
      </c>
      <c r="S201" s="8">
        <v>1.5839040279388428E-2</v>
      </c>
      <c r="T201" s="8">
        <v>4.2808219178082189E-4</v>
      </c>
      <c r="U201" s="9">
        <v>20.200000762939453</v>
      </c>
      <c r="V201" s="7">
        <v>35.203980000000001</v>
      </c>
      <c r="W201" s="7">
        <v>-111.5782</v>
      </c>
    </row>
    <row r="202" spans="1:24" x14ac:dyDescent="0.2">
      <c r="A202" s="11">
        <v>133</v>
      </c>
      <c r="B202" s="2" t="s">
        <v>399</v>
      </c>
      <c r="C202" s="2" t="s">
        <v>400</v>
      </c>
      <c r="D202" s="2" t="s">
        <v>401</v>
      </c>
      <c r="E202" s="3" t="s">
        <v>34</v>
      </c>
      <c r="F202" s="3" t="s">
        <v>41</v>
      </c>
      <c r="G202" s="1">
        <v>24</v>
      </c>
      <c r="H202" s="4">
        <v>42859</v>
      </c>
      <c r="I202" s="5">
        <v>0</v>
      </c>
      <c r="J202" s="6">
        <v>1141</v>
      </c>
      <c r="K202" s="5">
        <v>0.30208333333333331</v>
      </c>
      <c r="L202" s="6">
        <v>102</v>
      </c>
      <c r="M202" s="7">
        <v>0.70833331346511841</v>
      </c>
      <c r="N202" s="5">
        <v>0.6875</v>
      </c>
      <c r="O202" s="6">
        <v>130</v>
      </c>
      <c r="P202" s="7">
        <v>0.90277779102325439</v>
      </c>
      <c r="Q202" s="7">
        <v>1</v>
      </c>
      <c r="R202" s="8">
        <f t="shared" si="3"/>
        <v>0.51257861635220126</v>
      </c>
      <c r="S202" s="8">
        <v>3.5056967753916979E-3</v>
      </c>
      <c r="T202" s="8">
        <v>3.5056967572304996E-3</v>
      </c>
      <c r="U202" s="9">
        <v>18.899999618530273</v>
      </c>
      <c r="V202" s="7">
        <v>35.218130000000002</v>
      </c>
      <c r="W202" s="7">
        <v>-111.6087</v>
      </c>
    </row>
    <row r="203" spans="1:24" x14ac:dyDescent="0.2">
      <c r="A203" s="11">
        <v>133</v>
      </c>
      <c r="B203" s="2" t="s">
        <v>402</v>
      </c>
      <c r="C203" s="2" t="s">
        <v>400</v>
      </c>
      <c r="D203" s="2" t="s">
        <v>401</v>
      </c>
      <c r="E203" s="3" t="s">
        <v>36</v>
      </c>
      <c r="F203" s="3" t="s">
        <v>41</v>
      </c>
      <c r="G203" s="1">
        <v>24</v>
      </c>
      <c r="H203" s="4">
        <v>42859</v>
      </c>
      <c r="I203" s="5">
        <v>0</v>
      </c>
      <c r="J203" s="6">
        <v>1085</v>
      </c>
      <c r="K203" s="5">
        <v>0.3125</v>
      </c>
      <c r="L203" s="6">
        <v>104</v>
      </c>
      <c r="M203" s="7">
        <v>0.86666667461395264</v>
      </c>
      <c r="N203" s="5">
        <v>0.63541666666666663</v>
      </c>
      <c r="O203" s="6">
        <v>105</v>
      </c>
      <c r="P203" s="7">
        <v>0.75</v>
      </c>
      <c r="Q203" s="7">
        <v>1</v>
      </c>
      <c r="R203" s="8">
        <f t="shared" si="3"/>
        <v>0.48742138364779874</v>
      </c>
      <c r="S203" s="8">
        <v>2.7649770490825176E-3</v>
      </c>
      <c r="T203" s="8">
        <v>0</v>
      </c>
      <c r="U203" s="9">
        <v>20.200000762939453</v>
      </c>
      <c r="V203" s="7">
        <v>35.218130000000002</v>
      </c>
      <c r="W203" s="7">
        <v>-111.6087</v>
      </c>
    </row>
    <row r="204" spans="1:24" x14ac:dyDescent="0.2">
      <c r="A204" s="11">
        <v>213</v>
      </c>
      <c r="B204" s="2" t="s">
        <v>567</v>
      </c>
      <c r="C204" s="2" t="s">
        <v>568</v>
      </c>
      <c r="D204" s="2" t="s">
        <v>569</v>
      </c>
      <c r="E204" s="3" t="s">
        <v>27</v>
      </c>
      <c r="F204" s="3" t="s">
        <v>41</v>
      </c>
      <c r="G204" s="1">
        <v>48</v>
      </c>
      <c r="H204" s="4">
        <v>42857</v>
      </c>
      <c r="I204" s="5">
        <v>0</v>
      </c>
      <c r="J204" s="6">
        <v>1114</v>
      </c>
      <c r="K204" s="5">
        <v>0.47916666666666669</v>
      </c>
      <c r="L204" s="6">
        <v>86</v>
      </c>
      <c r="M204" s="7">
        <v>0.88265305757522583</v>
      </c>
      <c r="N204" s="5">
        <v>0.64583333333333337</v>
      </c>
      <c r="O204" s="6">
        <v>90</v>
      </c>
      <c r="P204" s="7">
        <v>0.89499998092651367</v>
      </c>
      <c r="Q204" s="7">
        <v>0.87488281523294587</v>
      </c>
      <c r="R204" s="8">
        <f t="shared" si="3"/>
        <v>0.50821167883211682</v>
      </c>
      <c r="S204" s="8">
        <v>9.152086079120636E-2</v>
      </c>
      <c r="T204" s="8">
        <v>2.2431583669807087E-3</v>
      </c>
      <c r="U204" s="9">
        <v>14.5</v>
      </c>
      <c r="V204" s="7">
        <v>35.19735</v>
      </c>
      <c r="W204" s="7">
        <v>-111.65219999999999</v>
      </c>
    </row>
    <row r="205" spans="1:24" x14ac:dyDescent="0.2">
      <c r="A205" s="11">
        <v>213</v>
      </c>
      <c r="B205" s="2" t="s">
        <v>570</v>
      </c>
      <c r="C205" s="2" t="s">
        <v>568</v>
      </c>
      <c r="D205" s="2" t="s">
        <v>569</v>
      </c>
      <c r="E205" s="3" t="s">
        <v>30</v>
      </c>
      <c r="F205" s="3" t="s">
        <v>41</v>
      </c>
      <c r="G205" s="1">
        <v>48</v>
      </c>
      <c r="H205" s="4">
        <v>42857</v>
      </c>
      <c r="I205" s="5">
        <v>0</v>
      </c>
      <c r="J205" s="6">
        <v>1078</v>
      </c>
      <c r="K205" s="5">
        <v>0.47916666666666669</v>
      </c>
      <c r="L205" s="6">
        <v>85</v>
      </c>
      <c r="M205" s="7">
        <v>0.88541668653488159</v>
      </c>
      <c r="N205" s="5">
        <v>0.6875</v>
      </c>
      <c r="O205" s="6">
        <v>115</v>
      </c>
      <c r="P205" s="7">
        <v>0.6845238208770752</v>
      </c>
      <c r="Q205" s="7">
        <v>0.72073589652563286</v>
      </c>
      <c r="R205" s="8">
        <f t="shared" si="3"/>
        <v>0.49178832116788318</v>
      </c>
      <c r="S205" s="8">
        <v>0.14000926911830902</v>
      </c>
      <c r="T205" s="8">
        <v>9.2721372276309685E-4</v>
      </c>
      <c r="U205" s="9">
        <v>14.100000381469727</v>
      </c>
      <c r="V205" s="7">
        <v>35.19735</v>
      </c>
      <c r="W205" s="7">
        <v>-111.65219999999999</v>
      </c>
    </row>
    <row r="206" spans="1:24" x14ac:dyDescent="0.2">
      <c r="A206" s="11">
        <v>199</v>
      </c>
      <c r="B206" s="2" t="s">
        <v>536</v>
      </c>
      <c r="C206" s="2" t="s">
        <v>537</v>
      </c>
      <c r="D206" s="2" t="s">
        <v>538</v>
      </c>
      <c r="E206" s="3" t="s">
        <v>34</v>
      </c>
      <c r="F206" s="3" t="s">
        <v>41</v>
      </c>
      <c r="G206" s="1">
        <v>24</v>
      </c>
      <c r="H206" s="4">
        <v>42859</v>
      </c>
      <c r="I206" s="5">
        <v>0</v>
      </c>
      <c r="J206" s="6">
        <v>910</v>
      </c>
      <c r="K206" s="5">
        <v>0.30208333333333331</v>
      </c>
      <c r="L206" s="6">
        <v>223</v>
      </c>
      <c r="M206" s="7">
        <v>0.79642856121063232</v>
      </c>
      <c r="N206" s="5">
        <v>0.625</v>
      </c>
      <c r="O206" s="6">
        <v>145</v>
      </c>
      <c r="P206" s="7">
        <v>0.95394736528396606</v>
      </c>
      <c r="Q206" s="7">
        <v>1</v>
      </c>
      <c r="R206" s="8">
        <f t="shared" si="3"/>
        <v>0.50696378830083566</v>
      </c>
      <c r="S206" s="8">
        <v>1.7582418397068977E-2</v>
      </c>
      <c r="T206" s="8">
        <v>2.1978021978021978E-3</v>
      </c>
      <c r="U206" s="9">
        <v>26.200000762939453</v>
      </c>
      <c r="V206" s="7">
        <v>35.206609999999998</v>
      </c>
      <c r="W206" s="7">
        <v>-111.63460000000001</v>
      </c>
    </row>
    <row r="207" spans="1:24" x14ac:dyDescent="0.2">
      <c r="A207" s="11">
        <v>199</v>
      </c>
      <c r="B207" s="2" t="s">
        <v>539</v>
      </c>
      <c r="C207" s="2" t="s">
        <v>537</v>
      </c>
      <c r="D207" s="2" t="s">
        <v>538</v>
      </c>
      <c r="E207" s="3" t="s">
        <v>36</v>
      </c>
      <c r="F207" s="3" t="s">
        <v>41</v>
      </c>
      <c r="G207" s="1">
        <v>24</v>
      </c>
      <c r="H207" s="4">
        <v>42859</v>
      </c>
      <c r="I207" s="5">
        <v>0</v>
      </c>
      <c r="J207" s="6">
        <v>885</v>
      </c>
      <c r="K207" s="5">
        <v>0.30208333333333331</v>
      </c>
      <c r="L207" s="6">
        <v>163</v>
      </c>
      <c r="M207" s="7">
        <v>0.79901963472366333</v>
      </c>
      <c r="N207" s="5">
        <v>0.67708333333333337</v>
      </c>
      <c r="O207" s="6">
        <v>98</v>
      </c>
      <c r="P207" s="7">
        <v>0.79032260179519653</v>
      </c>
      <c r="Q207" s="7">
        <v>1</v>
      </c>
      <c r="R207" s="8">
        <f t="shared" si="3"/>
        <v>0.49303621169916434</v>
      </c>
      <c r="S207" s="8">
        <v>2.4858757853507996E-2</v>
      </c>
      <c r="T207" s="8">
        <v>0</v>
      </c>
      <c r="U207" s="9">
        <v>27.200000762939453</v>
      </c>
      <c r="V207" s="7">
        <v>35.206609999999998</v>
      </c>
      <c r="W207" s="7">
        <v>-111.63460000000001</v>
      </c>
    </row>
    <row r="208" spans="1:24" x14ac:dyDescent="0.2">
      <c r="A208" s="11">
        <v>44</v>
      </c>
      <c r="B208" s="2" t="s">
        <v>155</v>
      </c>
      <c r="C208" s="2" t="s">
        <v>156</v>
      </c>
      <c r="D208" s="2" t="s">
        <v>157</v>
      </c>
      <c r="E208" s="3" t="s">
        <v>27</v>
      </c>
      <c r="F208" s="3" t="s">
        <v>41</v>
      </c>
      <c r="G208" s="1">
        <v>48</v>
      </c>
      <c r="H208" s="4">
        <v>42843</v>
      </c>
      <c r="I208" s="5">
        <v>0</v>
      </c>
      <c r="J208" s="6">
        <v>4330</v>
      </c>
      <c r="K208" s="5">
        <v>0.48958333333333331</v>
      </c>
      <c r="L208" s="6">
        <v>280</v>
      </c>
      <c r="M208" s="7">
        <v>0.78651684522628784</v>
      </c>
      <c r="N208" s="5">
        <v>0.69791666666666663</v>
      </c>
      <c r="O208" s="6">
        <v>472</v>
      </c>
      <c r="P208" s="7">
        <v>0.86992621421813965</v>
      </c>
      <c r="Q208" s="7">
        <v>0.91605331044995197</v>
      </c>
      <c r="R208" s="8">
        <f t="shared" si="3"/>
        <v>0.45951395521596095</v>
      </c>
      <c r="S208" s="8">
        <v>7.6221274212002754E-3</v>
      </c>
      <c r="T208" s="8">
        <v>1.1779651229934173E-2</v>
      </c>
      <c r="U208" s="9">
        <v>19.799999237060547</v>
      </c>
      <c r="V208" s="7">
        <v>35.17942</v>
      </c>
      <c r="W208" s="7">
        <v>-111.6489</v>
      </c>
    </row>
    <row r="209" spans="1:24" x14ac:dyDescent="0.2">
      <c r="A209" s="11">
        <v>44</v>
      </c>
      <c r="B209" s="2" t="s">
        <v>158</v>
      </c>
      <c r="C209" s="2" t="s">
        <v>156</v>
      </c>
      <c r="D209" s="2" t="s">
        <v>157</v>
      </c>
      <c r="E209" s="3" t="s">
        <v>30</v>
      </c>
      <c r="F209" s="3" t="s">
        <v>41</v>
      </c>
      <c r="G209" s="1">
        <v>48</v>
      </c>
      <c r="H209" s="4">
        <v>42843</v>
      </c>
      <c r="I209" s="5">
        <v>0</v>
      </c>
      <c r="J209" s="6">
        <v>5093</v>
      </c>
      <c r="K209" s="5">
        <v>0.3125</v>
      </c>
      <c r="L209" s="6">
        <v>338</v>
      </c>
      <c r="M209" s="7">
        <v>0.73268395662307739</v>
      </c>
      <c r="N209" s="5">
        <v>0.63541666666666663</v>
      </c>
      <c r="O209" s="6">
        <v>415</v>
      </c>
      <c r="P209" s="7">
        <v>0.83333331346511841</v>
      </c>
      <c r="Q209" s="7">
        <v>0.88242429235884312</v>
      </c>
      <c r="R209" s="8">
        <f t="shared" si="3"/>
        <v>0.54048604478403905</v>
      </c>
      <c r="S209" s="8">
        <v>7.7557433396577835E-3</v>
      </c>
      <c r="T209" s="8">
        <v>5.2032201060278815E-3</v>
      </c>
      <c r="U209" s="9">
        <v>20.600000381469727</v>
      </c>
      <c r="V209" s="7">
        <v>35.17942</v>
      </c>
      <c r="W209" s="7">
        <v>-111.6489</v>
      </c>
    </row>
    <row r="210" spans="1:24" x14ac:dyDescent="0.2">
      <c r="A210" s="11">
        <v>184</v>
      </c>
      <c r="B210" s="2" t="s">
        <v>489</v>
      </c>
      <c r="C210" s="2" t="s">
        <v>156</v>
      </c>
      <c r="D210" s="2" t="s">
        <v>490</v>
      </c>
      <c r="E210" s="3" t="s">
        <v>27</v>
      </c>
      <c r="F210" s="3" t="s">
        <v>41</v>
      </c>
      <c r="G210" s="1">
        <v>48</v>
      </c>
      <c r="H210" s="4">
        <v>42843</v>
      </c>
      <c r="I210" s="5">
        <v>0</v>
      </c>
      <c r="J210" s="6">
        <v>2786</v>
      </c>
      <c r="K210" s="5">
        <v>0.44791666666666669</v>
      </c>
      <c r="L210" s="6">
        <v>138</v>
      </c>
      <c r="M210" s="7">
        <v>0.91118419170379639</v>
      </c>
      <c r="N210" s="5">
        <v>0.70833333333333337</v>
      </c>
      <c r="O210" s="6">
        <v>276</v>
      </c>
      <c r="P210" s="7">
        <v>0.8887096643447876</v>
      </c>
      <c r="Q210" s="7">
        <v>0.91542247147429479</v>
      </c>
      <c r="R210" s="8">
        <f t="shared" si="3"/>
        <v>0.51119266055045876</v>
      </c>
      <c r="S210" s="8">
        <v>2.3326755035668612E-3</v>
      </c>
      <c r="T210" s="8">
        <v>8.9718284586398709E-4</v>
      </c>
      <c r="U210" s="9">
        <v>30.299999237060547</v>
      </c>
      <c r="V210" s="7">
        <v>35.179940000000002</v>
      </c>
      <c r="W210" s="7">
        <v>-111.6472</v>
      </c>
    </row>
    <row r="211" spans="1:24" x14ac:dyDescent="0.2">
      <c r="A211" s="11">
        <v>184</v>
      </c>
      <c r="B211" s="2" t="s">
        <v>491</v>
      </c>
      <c r="C211" s="2" t="s">
        <v>156</v>
      </c>
      <c r="D211" s="2" t="s">
        <v>490</v>
      </c>
      <c r="E211" s="3" t="s">
        <v>30</v>
      </c>
      <c r="F211" s="3" t="s">
        <v>41</v>
      </c>
      <c r="G211" s="1">
        <v>48</v>
      </c>
      <c r="H211" s="4">
        <v>42843</v>
      </c>
      <c r="I211" s="5">
        <v>0</v>
      </c>
      <c r="J211" s="6">
        <v>2664</v>
      </c>
      <c r="K211" s="5">
        <v>0.3125</v>
      </c>
      <c r="L211" s="6">
        <v>182</v>
      </c>
      <c r="M211" s="7">
        <v>0.80752211809158325</v>
      </c>
      <c r="N211" s="5">
        <v>0.63541666666666663</v>
      </c>
      <c r="O211" s="6">
        <v>198</v>
      </c>
      <c r="P211" s="7">
        <v>0.86842107772827148</v>
      </c>
      <c r="Q211" s="7">
        <v>0.79895670184918977</v>
      </c>
      <c r="R211" s="8">
        <f t="shared" si="3"/>
        <v>0.48880733944954124</v>
      </c>
      <c r="S211" s="8">
        <v>3.5667354241013527E-3</v>
      </c>
      <c r="T211" s="8">
        <v>1.3140604467805519E-3</v>
      </c>
      <c r="U211" s="9">
        <v>27.5</v>
      </c>
      <c r="V211" s="7">
        <v>35.179940000000002</v>
      </c>
      <c r="W211" s="7">
        <v>-111.6472</v>
      </c>
    </row>
    <row r="212" spans="1:24" x14ac:dyDescent="0.2">
      <c r="A212" s="11">
        <v>57</v>
      </c>
      <c r="B212" s="2" t="s">
        <v>191</v>
      </c>
      <c r="C212" s="2" t="s">
        <v>192</v>
      </c>
      <c r="D212" s="2" t="s">
        <v>193</v>
      </c>
      <c r="E212" s="3" t="s">
        <v>34</v>
      </c>
      <c r="F212" s="3" t="s">
        <v>41</v>
      </c>
      <c r="G212" s="1">
        <v>48</v>
      </c>
      <c r="H212" s="4">
        <v>42844</v>
      </c>
      <c r="I212" s="5">
        <v>0</v>
      </c>
      <c r="J212" s="6">
        <v>1790</v>
      </c>
      <c r="K212" s="5">
        <v>0.48958333333333331</v>
      </c>
      <c r="L212" s="6">
        <v>189</v>
      </c>
      <c r="M212" s="7">
        <v>0.84375</v>
      </c>
      <c r="N212" s="5">
        <v>0.5</v>
      </c>
      <c r="O212" s="6">
        <v>188</v>
      </c>
      <c r="P212" s="7">
        <v>0.8415178656578064</v>
      </c>
      <c r="Q212" s="7">
        <v>0.9415024007324081</v>
      </c>
      <c r="R212" s="8">
        <f t="shared" si="3"/>
        <v>0.56573957016434895</v>
      </c>
      <c r="S212" s="8">
        <v>4.7499299980700016E-3</v>
      </c>
      <c r="T212" s="8">
        <v>5.5881531153953619E-4</v>
      </c>
      <c r="U212" s="9">
        <v>29.299999237060547</v>
      </c>
      <c r="V212" s="7">
        <v>35.186549999999997</v>
      </c>
      <c r="W212" s="7">
        <v>-111.6649</v>
      </c>
    </row>
    <row r="213" spans="1:24" x14ac:dyDescent="0.2">
      <c r="A213" s="11">
        <v>57</v>
      </c>
      <c r="B213" s="2" t="s">
        <v>194</v>
      </c>
      <c r="C213" s="2" t="s">
        <v>192</v>
      </c>
      <c r="D213" s="2" t="s">
        <v>193</v>
      </c>
      <c r="E213" s="3" t="s">
        <v>36</v>
      </c>
      <c r="F213" s="3" t="s">
        <v>41</v>
      </c>
      <c r="G213" s="1">
        <v>48</v>
      </c>
      <c r="H213" s="4">
        <v>42844</v>
      </c>
      <c r="I213" s="5">
        <v>0</v>
      </c>
      <c r="J213" s="6">
        <v>1374</v>
      </c>
      <c r="K213" s="5">
        <v>0.45833333333333331</v>
      </c>
      <c r="L213" s="6">
        <v>130</v>
      </c>
      <c r="M213" s="7">
        <v>0.89383560419082642</v>
      </c>
      <c r="N213" s="5">
        <v>0.67708333333333337</v>
      </c>
      <c r="O213" s="6">
        <v>133</v>
      </c>
      <c r="P213" s="7">
        <v>0.80120480060577393</v>
      </c>
      <c r="Q213" s="7">
        <v>0.89782286661416311</v>
      </c>
      <c r="R213" s="8">
        <f t="shared" si="3"/>
        <v>0.43426042983565105</v>
      </c>
      <c r="S213" s="8">
        <v>1.8195051234215498E-3</v>
      </c>
      <c r="T213" s="8">
        <v>1.0917030567685589E-3</v>
      </c>
      <c r="U213" s="9">
        <v>27.299999237060547</v>
      </c>
      <c r="V213" s="7">
        <v>35.186549999999997</v>
      </c>
      <c r="W213" s="7">
        <v>-111.6649</v>
      </c>
    </row>
    <row r="214" spans="1:24" x14ac:dyDescent="0.2">
      <c r="A214" s="11">
        <v>200</v>
      </c>
      <c r="B214" s="2" t="s">
        <v>540</v>
      </c>
      <c r="C214" s="2" t="s">
        <v>541</v>
      </c>
      <c r="D214" s="2" t="s">
        <v>542</v>
      </c>
      <c r="E214" s="3" t="s">
        <v>34</v>
      </c>
      <c r="F214" s="3" t="s">
        <v>41</v>
      </c>
      <c r="G214" s="1">
        <v>24</v>
      </c>
      <c r="H214" s="4">
        <v>42859</v>
      </c>
      <c r="I214" s="5">
        <v>0</v>
      </c>
      <c r="J214" s="6">
        <v>2142</v>
      </c>
      <c r="K214" s="5">
        <v>0.30208333333333331</v>
      </c>
      <c r="L214" s="6">
        <v>328</v>
      </c>
      <c r="M214" s="7">
        <v>0.93181818723678589</v>
      </c>
      <c r="N214" s="5">
        <v>0.61458333333333337</v>
      </c>
      <c r="O214" s="6">
        <v>203</v>
      </c>
      <c r="P214" s="7">
        <v>0.81854838132858276</v>
      </c>
      <c r="Q214" s="7">
        <v>1</v>
      </c>
      <c r="R214" s="8">
        <f t="shared" si="3"/>
        <v>0.50246305418719217</v>
      </c>
      <c r="V214" s="7">
        <v>35.203940000000003</v>
      </c>
      <c r="W214" s="7">
        <v>-111.6365</v>
      </c>
    </row>
    <row r="215" spans="1:24" x14ac:dyDescent="0.2">
      <c r="A215" s="11">
        <v>200</v>
      </c>
      <c r="B215" s="2" t="s">
        <v>543</v>
      </c>
      <c r="C215" s="2" t="s">
        <v>541</v>
      </c>
      <c r="D215" s="2" t="s">
        <v>542</v>
      </c>
      <c r="E215" s="3" t="s">
        <v>36</v>
      </c>
      <c r="F215" s="3" t="s">
        <v>41</v>
      </c>
      <c r="G215" s="1">
        <v>24</v>
      </c>
      <c r="H215" s="4">
        <v>42859</v>
      </c>
      <c r="I215" s="5">
        <v>0</v>
      </c>
      <c r="J215" s="6">
        <v>2121</v>
      </c>
      <c r="K215" s="5">
        <v>0.30208333333333331</v>
      </c>
      <c r="L215" s="6">
        <v>264</v>
      </c>
      <c r="M215" s="7">
        <v>0.83544301986694336</v>
      </c>
      <c r="N215" s="5">
        <v>0.625</v>
      </c>
      <c r="O215" s="6">
        <v>251</v>
      </c>
      <c r="P215" s="7">
        <v>0.82565790414810181</v>
      </c>
      <c r="Q215" s="7">
        <v>1</v>
      </c>
      <c r="R215" s="8">
        <f t="shared" si="3"/>
        <v>0.49753694581280783</v>
      </c>
      <c r="V215" s="7">
        <v>35.203940000000003</v>
      </c>
      <c r="W215" s="7">
        <v>-111.6365</v>
      </c>
    </row>
    <row r="216" spans="1:24" x14ac:dyDescent="0.2">
      <c r="A216" s="11">
        <v>1015</v>
      </c>
      <c r="B216" s="2" t="s">
        <v>594</v>
      </c>
      <c r="C216" s="2" t="s">
        <v>595</v>
      </c>
      <c r="D216" s="2" t="s">
        <v>593</v>
      </c>
      <c r="E216" s="3" t="s">
        <v>582</v>
      </c>
      <c r="F216" s="3" t="s">
        <v>583</v>
      </c>
      <c r="G216" s="1">
        <v>6</v>
      </c>
      <c r="H216" s="4">
        <v>42850</v>
      </c>
      <c r="I216" s="5">
        <v>0.29166666666666669</v>
      </c>
      <c r="J216" s="6">
        <v>15928</v>
      </c>
      <c r="K216" s="5">
        <v>0.30208333333333331</v>
      </c>
      <c r="L216" s="6">
        <v>2743</v>
      </c>
      <c r="M216" s="7">
        <v>0.79003453254699707</v>
      </c>
      <c r="N216" s="5">
        <v>0.69791666666666663</v>
      </c>
      <c r="O216" s="6">
        <v>3201</v>
      </c>
      <c r="P216" s="7">
        <v>0.94928824901580811</v>
      </c>
      <c r="Q216" s="7">
        <v>0</v>
      </c>
      <c r="R216" s="8" t="str">
        <f t="shared" si="3"/>
        <v/>
      </c>
      <c r="V216" s="7">
        <v>35.195010000000003</v>
      </c>
      <c r="W216" s="7">
        <v>-111.6281</v>
      </c>
      <c r="X216" s="10" t="s">
        <v>584</v>
      </c>
    </row>
    <row r="217" spans="1:24" x14ac:dyDescent="0.2">
      <c r="A217" s="11">
        <v>214</v>
      </c>
      <c r="B217" s="2" t="s">
        <v>571</v>
      </c>
      <c r="C217" s="2" t="s">
        <v>572</v>
      </c>
      <c r="D217" s="2" t="s">
        <v>573</v>
      </c>
      <c r="E217" s="3" t="s">
        <v>34</v>
      </c>
      <c r="F217" s="3" t="s">
        <v>41</v>
      </c>
      <c r="G217" s="1">
        <v>48</v>
      </c>
      <c r="H217" s="4">
        <v>42857</v>
      </c>
      <c r="I217" s="5">
        <v>0</v>
      </c>
      <c r="J217" s="6">
        <v>3726</v>
      </c>
      <c r="K217" s="5">
        <v>0.48958333333333331</v>
      </c>
      <c r="L217" s="6">
        <v>316</v>
      </c>
      <c r="M217" s="7">
        <v>0.96493899822235107</v>
      </c>
      <c r="N217" s="5">
        <v>0.52083333333333337</v>
      </c>
      <c r="O217" s="6">
        <v>325</v>
      </c>
      <c r="P217" s="7">
        <v>0.96153843402862549</v>
      </c>
      <c r="Q217" s="7">
        <v>0.94283245532018778</v>
      </c>
      <c r="R217" s="8">
        <f t="shared" si="3"/>
        <v>0.52419808666291501</v>
      </c>
      <c r="S217" s="8">
        <v>5.823158472776413E-2</v>
      </c>
      <c r="T217" s="8">
        <v>4.1593988997719036E-3</v>
      </c>
      <c r="U217" s="9">
        <v>20.299999237060547</v>
      </c>
      <c r="V217" s="7">
        <v>35.189030000000002</v>
      </c>
      <c r="W217" s="7">
        <v>-111.66030000000001</v>
      </c>
    </row>
    <row r="218" spans="1:24" x14ac:dyDescent="0.2">
      <c r="A218" s="11">
        <v>214</v>
      </c>
      <c r="B218" s="2" t="s">
        <v>574</v>
      </c>
      <c r="C218" s="2" t="s">
        <v>572</v>
      </c>
      <c r="D218" s="2" t="s">
        <v>573</v>
      </c>
      <c r="E218" s="3" t="s">
        <v>36</v>
      </c>
      <c r="F218" s="3" t="s">
        <v>41</v>
      </c>
      <c r="G218" s="1">
        <v>48</v>
      </c>
      <c r="H218" s="4">
        <v>42857</v>
      </c>
      <c r="I218" s="5">
        <v>0</v>
      </c>
      <c r="J218" s="6">
        <v>3382</v>
      </c>
      <c r="K218" s="5">
        <v>0.48958333333333331</v>
      </c>
      <c r="L218" s="6">
        <v>290</v>
      </c>
      <c r="M218" s="7">
        <v>0.92356687784194946</v>
      </c>
      <c r="N218" s="5">
        <v>0.69791666666666663</v>
      </c>
      <c r="O218" s="6">
        <v>371</v>
      </c>
      <c r="P218" s="7">
        <v>0.8431817889213562</v>
      </c>
      <c r="Q218" s="7">
        <v>0.95531502232488907</v>
      </c>
      <c r="R218" s="8">
        <f t="shared" si="3"/>
        <v>0.47580191333708499</v>
      </c>
      <c r="S218" s="8">
        <v>6.0606058686971664E-3</v>
      </c>
      <c r="T218" s="8">
        <v>2.6607538802660754E-3</v>
      </c>
      <c r="U218" s="9">
        <v>21.100000381469727</v>
      </c>
      <c r="V218" s="7">
        <v>35.189030000000002</v>
      </c>
      <c r="W218" s="7">
        <v>-111.66030000000001</v>
      </c>
    </row>
    <row r="219" spans="1:24" x14ac:dyDescent="0.2">
      <c r="A219" s="11">
        <v>50</v>
      </c>
      <c r="B219" s="2" t="s">
        <v>168</v>
      </c>
      <c r="C219" s="2" t="s">
        <v>169</v>
      </c>
      <c r="D219" s="2" t="s">
        <v>170</v>
      </c>
      <c r="E219" s="3" t="s">
        <v>27</v>
      </c>
      <c r="F219" s="3" t="s">
        <v>41</v>
      </c>
      <c r="G219" s="1">
        <v>48</v>
      </c>
      <c r="H219" s="4">
        <v>42857</v>
      </c>
      <c r="I219" s="5">
        <v>0</v>
      </c>
      <c r="J219" s="6">
        <v>4680</v>
      </c>
      <c r="K219" s="5">
        <v>0.48958333333333331</v>
      </c>
      <c r="L219" s="6">
        <v>356</v>
      </c>
      <c r="M219" s="7">
        <v>0.88432836532592773</v>
      </c>
      <c r="N219" s="5">
        <v>0.63541666666666663</v>
      </c>
      <c r="O219" s="6">
        <v>362</v>
      </c>
      <c r="P219" s="7">
        <v>0.84186047315597534</v>
      </c>
      <c r="Q219" s="7">
        <v>0.93225840167444363</v>
      </c>
      <c r="R219" s="8">
        <f t="shared" si="3"/>
        <v>0.49367088607594939</v>
      </c>
      <c r="S219" s="8">
        <v>1.004380825906992E-2</v>
      </c>
      <c r="T219" s="8">
        <v>5.235602094240838E-3</v>
      </c>
      <c r="U219" s="9">
        <v>20.100000381469727</v>
      </c>
      <c r="V219" s="7">
        <v>35.189819999999997</v>
      </c>
      <c r="W219" s="7">
        <v>-111.6601</v>
      </c>
    </row>
    <row r="220" spans="1:24" x14ac:dyDescent="0.2">
      <c r="A220" s="11">
        <v>50</v>
      </c>
      <c r="B220" s="2" t="s">
        <v>171</v>
      </c>
      <c r="C220" s="2" t="s">
        <v>169</v>
      </c>
      <c r="D220" s="2" t="s">
        <v>170</v>
      </c>
      <c r="E220" s="3" t="s">
        <v>30</v>
      </c>
      <c r="F220" s="3" t="s">
        <v>41</v>
      </c>
      <c r="G220" s="1">
        <v>48</v>
      </c>
      <c r="H220" s="4">
        <v>42857</v>
      </c>
      <c r="I220" s="5">
        <v>0</v>
      </c>
      <c r="J220" s="6">
        <v>4800</v>
      </c>
      <c r="K220" s="5">
        <v>0.48958333333333331</v>
      </c>
      <c r="L220" s="6">
        <v>360</v>
      </c>
      <c r="M220" s="7">
        <v>0.96390372514724731</v>
      </c>
      <c r="N220" s="5">
        <v>0.69791666666666663</v>
      </c>
      <c r="O220" s="6">
        <v>456</v>
      </c>
      <c r="P220" s="7">
        <v>0.90118575096130371</v>
      </c>
      <c r="Q220" s="7">
        <v>0.93993067749526493</v>
      </c>
      <c r="R220" s="8">
        <f t="shared" si="3"/>
        <v>0.50632911392405067</v>
      </c>
      <c r="S220" s="8">
        <v>7.3966039344668388E-3</v>
      </c>
      <c r="T220" s="8">
        <v>2.7086154807792477E-3</v>
      </c>
      <c r="U220" s="9">
        <v>19.600000381469727</v>
      </c>
      <c r="V220" s="7">
        <v>35.189819999999997</v>
      </c>
      <c r="W220" s="7">
        <v>-111.6601</v>
      </c>
    </row>
    <row r="221" spans="1:24" x14ac:dyDescent="0.2">
      <c r="A221" s="11">
        <v>78</v>
      </c>
      <c r="B221" s="2" t="s">
        <v>255</v>
      </c>
      <c r="C221" s="2" t="s">
        <v>63</v>
      </c>
      <c r="D221" s="2" t="s">
        <v>256</v>
      </c>
      <c r="E221" s="3" t="s">
        <v>27</v>
      </c>
      <c r="F221" s="3" t="s">
        <v>41</v>
      </c>
      <c r="G221" s="1">
        <v>48</v>
      </c>
      <c r="H221" s="4">
        <v>42858</v>
      </c>
      <c r="I221" s="5">
        <v>0</v>
      </c>
      <c r="J221" s="6">
        <v>10997</v>
      </c>
      <c r="K221" s="5">
        <v>0.46875</v>
      </c>
      <c r="L221" s="6">
        <v>824</v>
      </c>
      <c r="M221" s="7">
        <v>0.94930875301361084</v>
      </c>
      <c r="N221" s="5">
        <v>0.60416666666666663</v>
      </c>
      <c r="O221" s="6">
        <v>855</v>
      </c>
      <c r="P221" s="7">
        <v>0.97380411624908447</v>
      </c>
      <c r="Q221" s="7">
        <v>0.97458425169688123</v>
      </c>
      <c r="R221" s="8">
        <f t="shared" si="3"/>
        <v>0.44014408645187114</v>
      </c>
      <c r="V221" s="7">
        <v>35.197450000000003</v>
      </c>
      <c r="W221" s="7">
        <v>-111.6491</v>
      </c>
    </row>
    <row r="222" spans="1:24" x14ac:dyDescent="0.2">
      <c r="A222" s="11">
        <v>78</v>
      </c>
      <c r="B222" s="2" t="s">
        <v>257</v>
      </c>
      <c r="C222" s="2" t="s">
        <v>63</v>
      </c>
      <c r="D222" s="2" t="s">
        <v>256</v>
      </c>
      <c r="E222" s="3" t="s">
        <v>30</v>
      </c>
      <c r="F222" s="3" t="s">
        <v>41</v>
      </c>
      <c r="G222" s="1">
        <v>48</v>
      </c>
      <c r="H222" s="4">
        <v>42858</v>
      </c>
      <c r="I222" s="5">
        <v>0</v>
      </c>
      <c r="J222" s="6">
        <v>13988</v>
      </c>
      <c r="K222" s="5">
        <v>0.47916666666666669</v>
      </c>
      <c r="L222" s="6">
        <v>1018</v>
      </c>
      <c r="M222" s="7">
        <v>0.93520218133926392</v>
      </c>
      <c r="N222" s="5">
        <v>0.53125</v>
      </c>
      <c r="O222" s="6">
        <v>1122</v>
      </c>
      <c r="P222" s="7">
        <v>0.9067043662071228</v>
      </c>
      <c r="Q222" s="7">
        <v>0.96442525722424866</v>
      </c>
      <c r="R222" s="8">
        <f t="shared" si="3"/>
        <v>0.55985591354812891</v>
      </c>
      <c r="V222" s="7">
        <v>35.197580000000002</v>
      </c>
      <c r="W222" s="7">
        <v>-111.649</v>
      </c>
    </row>
    <row r="223" spans="1:24" x14ac:dyDescent="0.2">
      <c r="A223" s="11">
        <v>10</v>
      </c>
      <c r="B223" s="2" t="s">
        <v>62</v>
      </c>
      <c r="C223" s="2" t="s">
        <v>63</v>
      </c>
      <c r="D223" s="2" t="s">
        <v>64</v>
      </c>
      <c r="E223" s="3" t="s">
        <v>27</v>
      </c>
      <c r="F223" s="3" t="s">
        <v>41</v>
      </c>
      <c r="G223" s="1">
        <v>24</v>
      </c>
      <c r="H223" s="4">
        <v>42863</v>
      </c>
      <c r="I223" s="5">
        <v>0.625</v>
      </c>
      <c r="J223" s="6">
        <v>1722</v>
      </c>
      <c r="K223" s="5">
        <v>0.30208333333333331</v>
      </c>
      <c r="L223" s="6">
        <v>160</v>
      </c>
      <c r="M223" s="7">
        <v>0.72727274894714355</v>
      </c>
      <c r="N223" s="5">
        <v>0.6875</v>
      </c>
      <c r="O223" s="6">
        <v>144</v>
      </c>
      <c r="P223" s="7">
        <v>0.81818181276321411</v>
      </c>
      <c r="Q223" s="7">
        <v>0</v>
      </c>
      <c r="R223" s="8">
        <f t="shared" si="3"/>
        <v>0.48657812941508899</v>
      </c>
      <c r="S223" s="8">
        <v>1.9744483754038811E-2</v>
      </c>
      <c r="T223" s="8">
        <v>1.0452961672473868E-2</v>
      </c>
      <c r="U223" s="9">
        <v>43.099998474121094</v>
      </c>
      <c r="V223" s="7">
        <v>35.192959999999999</v>
      </c>
      <c r="W223" s="7">
        <v>-111.7192</v>
      </c>
    </row>
    <row r="224" spans="1:24" x14ac:dyDescent="0.2">
      <c r="A224" s="11">
        <v>10</v>
      </c>
      <c r="B224" s="2" t="s">
        <v>65</v>
      </c>
      <c r="C224" s="2" t="s">
        <v>63</v>
      </c>
      <c r="D224" s="2" t="s">
        <v>64</v>
      </c>
      <c r="E224" s="3" t="s">
        <v>30</v>
      </c>
      <c r="F224" s="3" t="s">
        <v>41</v>
      </c>
      <c r="G224" s="1">
        <v>24</v>
      </c>
      <c r="H224" s="4">
        <v>42863</v>
      </c>
      <c r="I224" s="5">
        <v>0.625</v>
      </c>
      <c r="J224" s="6">
        <v>1817</v>
      </c>
      <c r="K224" s="5">
        <v>0.46875</v>
      </c>
      <c r="L224" s="6">
        <v>116</v>
      </c>
      <c r="M224" s="7">
        <v>0.90625</v>
      </c>
      <c r="N224" s="5">
        <v>0.65625</v>
      </c>
      <c r="O224" s="6">
        <v>183</v>
      </c>
      <c r="P224" s="7">
        <v>0.9336734414100647</v>
      </c>
      <c r="Q224" s="7">
        <v>0</v>
      </c>
      <c r="R224" s="8">
        <f t="shared" si="3"/>
        <v>0.51342187058491096</v>
      </c>
      <c r="S224" s="8">
        <v>3.6873966455459595E-2</v>
      </c>
      <c r="T224" s="8">
        <v>8.2553659878921298E-3</v>
      </c>
      <c r="U224" s="9">
        <v>56.700000762939453</v>
      </c>
      <c r="V224" s="7">
        <v>35.192959999999999</v>
      </c>
      <c r="W224" s="7">
        <v>-111.7192</v>
      </c>
    </row>
    <row r="225" spans="1:24" x14ac:dyDescent="0.2">
      <c r="A225" s="11">
        <v>177</v>
      </c>
      <c r="B225" s="2" t="s">
        <v>468</v>
      </c>
      <c r="C225" s="2" t="s">
        <v>63</v>
      </c>
      <c r="D225" s="2" t="s">
        <v>469</v>
      </c>
      <c r="E225" s="3" t="s">
        <v>27</v>
      </c>
      <c r="F225" s="3" t="s">
        <v>41</v>
      </c>
      <c r="G225" s="1">
        <v>24</v>
      </c>
      <c r="H225" s="4">
        <v>42863</v>
      </c>
      <c r="I225" s="5">
        <v>0.5</v>
      </c>
      <c r="J225" s="6">
        <v>11084</v>
      </c>
      <c r="K225" s="5">
        <v>0.47916666666666669</v>
      </c>
      <c r="L225" s="6">
        <v>824</v>
      </c>
      <c r="M225" s="7">
        <v>0.92376679182052612</v>
      </c>
      <c r="N225" s="5">
        <v>0.69791666666666663</v>
      </c>
      <c r="O225" s="6">
        <v>1051</v>
      </c>
      <c r="P225" s="7">
        <v>0.88468015193939209</v>
      </c>
      <c r="Q225" s="7">
        <v>0</v>
      </c>
      <c r="R225" s="8">
        <f t="shared" si="3"/>
        <v>0.4787491361437457</v>
      </c>
      <c r="V225" s="7">
        <v>35.194659999999999</v>
      </c>
      <c r="W225" s="7">
        <v>-111.6403</v>
      </c>
    </row>
    <row r="226" spans="1:24" x14ac:dyDescent="0.2">
      <c r="A226" s="11">
        <v>177</v>
      </c>
      <c r="B226" s="2" t="s">
        <v>470</v>
      </c>
      <c r="C226" s="2" t="s">
        <v>63</v>
      </c>
      <c r="D226" s="2" t="s">
        <v>469</v>
      </c>
      <c r="E226" s="3" t="s">
        <v>30</v>
      </c>
      <c r="F226" s="3" t="s">
        <v>41</v>
      </c>
      <c r="G226" s="1">
        <v>24</v>
      </c>
      <c r="H226" s="4">
        <v>42863</v>
      </c>
      <c r="I226" s="5">
        <v>0.5</v>
      </c>
      <c r="J226" s="6">
        <v>12068</v>
      </c>
      <c r="K226" s="5">
        <v>0.3125</v>
      </c>
      <c r="L226" s="6">
        <v>927</v>
      </c>
      <c r="M226" s="7">
        <v>0.84272724390029907</v>
      </c>
      <c r="N226" s="5">
        <v>0.59375</v>
      </c>
      <c r="O226" s="6">
        <v>927</v>
      </c>
      <c r="P226" s="7">
        <v>0.91240155696868896</v>
      </c>
      <c r="Q226" s="7">
        <v>0</v>
      </c>
      <c r="R226" s="8">
        <f t="shared" si="3"/>
        <v>0.5212508638562543</v>
      </c>
      <c r="V226" s="7">
        <v>35.194850000000002</v>
      </c>
      <c r="W226" s="7">
        <v>-111.63930000000001</v>
      </c>
    </row>
    <row r="227" spans="1:24" x14ac:dyDescent="0.2">
      <c r="A227" s="11">
        <v>1007</v>
      </c>
      <c r="B227" s="2" t="s">
        <v>585</v>
      </c>
      <c r="C227" s="2" t="s">
        <v>586</v>
      </c>
      <c r="D227" s="2" t="s">
        <v>587</v>
      </c>
      <c r="E227" s="3" t="s">
        <v>582</v>
      </c>
      <c r="F227" s="3" t="s">
        <v>583</v>
      </c>
      <c r="G227" s="1">
        <v>6</v>
      </c>
      <c r="H227" s="4">
        <v>42858</v>
      </c>
      <c r="I227" s="5">
        <v>0.29166666666666669</v>
      </c>
      <c r="J227" s="6">
        <v>22886</v>
      </c>
      <c r="K227" s="5">
        <v>0.3125</v>
      </c>
      <c r="L227" s="6">
        <v>3349</v>
      </c>
      <c r="M227" s="7">
        <v>0.91502732038497925</v>
      </c>
      <c r="N227" s="5">
        <v>0.67708333333333337</v>
      </c>
      <c r="O227" s="6">
        <v>4309</v>
      </c>
      <c r="P227" s="7">
        <v>0.96962195634841919</v>
      </c>
      <c r="Q227" s="7">
        <v>0</v>
      </c>
      <c r="R227" s="8" t="str">
        <f t="shared" si="3"/>
        <v/>
      </c>
      <c r="V227" s="7">
        <v>35.192590000000003</v>
      </c>
      <c r="W227" s="7">
        <v>-111.65860000000001</v>
      </c>
      <c r="X227" s="10" t="s">
        <v>584</v>
      </c>
    </row>
    <row r="228" spans="1:24" x14ac:dyDescent="0.2">
      <c r="A228" s="11">
        <v>1022</v>
      </c>
      <c r="B228" s="2" t="s">
        <v>602</v>
      </c>
      <c r="C228" s="2" t="s">
        <v>603</v>
      </c>
      <c r="D228" s="2" t="s">
        <v>604</v>
      </c>
      <c r="E228" s="3" t="s">
        <v>582</v>
      </c>
      <c r="F228" s="3" t="s">
        <v>583</v>
      </c>
      <c r="G228" s="1">
        <v>6</v>
      </c>
      <c r="H228" s="4">
        <v>42850</v>
      </c>
      <c r="I228" s="5">
        <v>0.29166666666666669</v>
      </c>
      <c r="J228" s="6">
        <v>14081</v>
      </c>
      <c r="K228" s="5">
        <v>0.3125</v>
      </c>
      <c r="L228" s="6">
        <v>2264</v>
      </c>
      <c r="M228" s="7">
        <v>0.88299530744552612</v>
      </c>
      <c r="N228" s="5">
        <v>0.69791666666666663</v>
      </c>
      <c r="O228" s="6">
        <v>2910</v>
      </c>
      <c r="P228" s="7">
        <v>0.96613544225692749</v>
      </c>
      <c r="Q228" s="7">
        <v>0</v>
      </c>
      <c r="R228" s="8" t="str">
        <f t="shared" si="3"/>
        <v/>
      </c>
      <c r="V228" s="7">
        <v>35.192360000000001</v>
      </c>
      <c r="W228" s="7">
        <v>-111.64449999999999</v>
      </c>
      <c r="X228" s="10" t="s">
        <v>584</v>
      </c>
    </row>
    <row r="229" spans="1:24" x14ac:dyDescent="0.2">
      <c r="A229" s="11">
        <v>1001</v>
      </c>
      <c r="B229" s="2" t="s">
        <v>579</v>
      </c>
      <c r="C229" s="2" t="s">
        <v>580</v>
      </c>
      <c r="D229" s="2" t="s">
        <v>581</v>
      </c>
      <c r="E229" s="3" t="s">
        <v>582</v>
      </c>
      <c r="F229" s="3" t="s">
        <v>583</v>
      </c>
      <c r="G229" s="1">
        <v>6</v>
      </c>
      <c r="H229" s="4">
        <v>42850</v>
      </c>
      <c r="I229" s="5">
        <v>0.29166666666666669</v>
      </c>
      <c r="J229" s="6">
        <v>15774</v>
      </c>
      <c r="K229" s="5">
        <v>0.30208333333333331</v>
      </c>
      <c r="L229" s="6">
        <v>2408</v>
      </c>
      <c r="M229" s="7">
        <v>0.89850747585296631</v>
      </c>
      <c r="N229" s="5">
        <v>0.70833333333333337</v>
      </c>
      <c r="O229" s="6">
        <v>3232</v>
      </c>
      <c r="P229" s="7">
        <v>0.95395511388778687</v>
      </c>
      <c r="Q229" s="7">
        <v>0</v>
      </c>
      <c r="R229" s="8" t="str">
        <f t="shared" si="3"/>
        <v/>
      </c>
      <c r="V229" s="7">
        <v>35.178890000000003</v>
      </c>
      <c r="W229" s="7">
        <v>-111.6615</v>
      </c>
      <c r="X229" s="10" t="s">
        <v>584</v>
      </c>
    </row>
    <row r="230" spans="1:24" x14ac:dyDescent="0.2">
      <c r="A230" s="11">
        <v>1027</v>
      </c>
      <c r="B230" s="2" t="s">
        <v>607</v>
      </c>
      <c r="C230" s="2" t="s">
        <v>608</v>
      </c>
      <c r="D230" s="2" t="s">
        <v>593</v>
      </c>
      <c r="E230" s="3" t="s">
        <v>582</v>
      </c>
      <c r="F230" s="3" t="s">
        <v>583</v>
      </c>
      <c r="G230" s="1">
        <v>6</v>
      </c>
      <c r="H230" s="4">
        <v>42850</v>
      </c>
      <c r="I230" s="5">
        <v>0.29166666666666669</v>
      </c>
      <c r="J230" s="6">
        <v>13269</v>
      </c>
      <c r="K230" s="5">
        <v>0.3125</v>
      </c>
      <c r="L230" s="6">
        <v>2151</v>
      </c>
      <c r="M230" s="7">
        <v>0.91144067049026489</v>
      </c>
      <c r="N230" s="5">
        <v>0.6875</v>
      </c>
      <c r="O230" s="6">
        <v>2682</v>
      </c>
      <c r="P230" s="7">
        <v>0.93776226043701172</v>
      </c>
      <c r="Q230" s="7">
        <v>0</v>
      </c>
      <c r="R230" s="8" t="str">
        <f t="shared" si="3"/>
        <v/>
      </c>
      <c r="V230" s="7">
        <v>35.18797</v>
      </c>
      <c r="W230" s="7">
        <v>-111.66889999999999</v>
      </c>
      <c r="X230" s="10" t="s">
        <v>584</v>
      </c>
    </row>
    <row r="231" spans="1:24" x14ac:dyDescent="0.2">
      <c r="A231" s="11">
        <v>72</v>
      </c>
      <c r="B231" s="2" t="s">
        <v>243</v>
      </c>
      <c r="C231" s="2" t="s">
        <v>210</v>
      </c>
      <c r="D231" s="2" t="s">
        <v>244</v>
      </c>
      <c r="E231" s="3" t="s">
        <v>34</v>
      </c>
      <c r="F231" s="3" t="s">
        <v>41</v>
      </c>
      <c r="G231" s="1">
        <v>48</v>
      </c>
      <c r="H231" s="4">
        <v>42858</v>
      </c>
      <c r="I231" s="5">
        <v>0</v>
      </c>
      <c r="J231" s="6">
        <v>8273</v>
      </c>
      <c r="K231" s="5">
        <v>0.48958333333333331</v>
      </c>
      <c r="L231" s="6">
        <v>624</v>
      </c>
      <c r="M231" s="7">
        <v>0.93134325742721558</v>
      </c>
      <c r="N231" s="5">
        <v>0.70833333333333337</v>
      </c>
      <c r="O231" s="6">
        <v>712</v>
      </c>
      <c r="P231" s="7">
        <v>0.86678832769393921</v>
      </c>
      <c r="Q231" s="7">
        <v>0.94844782995692489</v>
      </c>
      <c r="R231" s="8" t="str">
        <f t="shared" si="3"/>
        <v/>
      </c>
      <c r="V231" s="7">
        <v>35.198689999999999</v>
      </c>
      <c r="W231" s="7">
        <v>-111.6474</v>
      </c>
    </row>
    <row r="232" spans="1:24" x14ac:dyDescent="0.2">
      <c r="A232" s="11">
        <v>64</v>
      </c>
      <c r="B232" s="2" t="s">
        <v>218</v>
      </c>
      <c r="C232" s="2" t="s">
        <v>210</v>
      </c>
      <c r="D232" s="2" t="s">
        <v>217</v>
      </c>
      <c r="E232" s="3" t="s">
        <v>34</v>
      </c>
      <c r="F232" s="3" t="s">
        <v>41</v>
      </c>
      <c r="G232" s="1">
        <v>48</v>
      </c>
      <c r="H232" s="4">
        <v>42857</v>
      </c>
      <c r="I232" s="5">
        <v>0</v>
      </c>
      <c r="J232" s="6">
        <v>7248</v>
      </c>
      <c r="K232" s="5">
        <v>0.45833333333333331</v>
      </c>
      <c r="L232" s="6">
        <v>514</v>
      </c>
      <c r="M232" s="7">
        <v>0.87118643522262573</v>
      </c>
      <c r="N232" s="5">
        <v>0.70833333333333337</v>
      </c>
      <c r="O232" s="6">
        <v>666</v>
      </c>
      <c r="P232" s="7">
        <v>0.89037430286407471</v>
      </c>
      <c r="Q232" s="7">
        <v>0.93588382831173589</v>
      </c>
      <c r="R232" s="8" t="str">
        <f t="shared" si="3"/>
        <v/>
      </c>
      <c r="V232" s="7">
        <v>35.196570000000001</v>
      </c>
      <c r="W232" s="7">
        <v>-111.6484</v>
      </c>
    </row>
    <row r="233" spans="1:24" x14ac:dyDescent="0.2">
      <c r="A233" s="11">
        <v>86</v>
      </c>
      <c r="B233" s="2" t="s">
        <v>276</v>
      </c>
      <c r="C233" s="2" t="s">
        <v>210</v>
      </c>
      <c r="D233" s="2" t="s">
        <v>274</v>
      </c>
      <c r="E233" s="3" t="s">
        <v>34</v>
      </c>
      <c r="F233" s="3" t="s">
        <v>41</v>
      </c>
      <c r="G233" s="1">
        <v>47</v>
      </c>
      <c r="H233" s="4">
        <v>42865</v>
      </c>
      <c r="I233" s="5">
        <v>0.375</v>
      </c>
      <c r="J233" s="6">
        <v>4650</v>
      </c>
      <c r="K233" s="5">
        <v>0.3125</v>
      </c>
      <c r="L233" s="6">
        <v>338</v>
      </c>
      <c r="M233" s="7">
        <v>0.90374332666397095</v>
      </c>
      <c r="N233" s="5">
        <v>0.6875</v>
      </c>
      <c r="O233" s="6">
        <v>467</v>
      </c>
      <c r="P233" s="7">
        <v>0.7731788158416748</v>
      </c>
      <c r="Q233" s="7">
        <v>0.93355414688472527</v>
      </c>
      <c r="R233" s="8">
        <f t="shared" si="3"/>
        <v>0.71384709855695427</v>
      </c>
      <c r="V233" s="7">
        <v>35.208320000000001</v>
      </c>
      <c r="W233" s="7">
        <v>-111.6426</v>
      </c>
      <c r="X233" s="10" t="s">
        <v>277</v>
      </c>
    </row>
    <row r="234" spans="1:24" x14ac:dyDescent="0.2">
      <c r="A234" s="11">
        <v>86</v>
      </c>
      <c r="B234" s="2" t="s">
        <v>278</v>
      </c>
      <c r="C234" s="2" t="s">
        <v>210</v>
      </c>
      <c r="D234" s="2" t="s">
        <v>274</v>
      </c>
      <c r="E234" s="3" t="s">
        <v>36</v>
      </c>
      <c r="F234" s="3" t="s">
        <v>41</v>
      </c>
      <c r="G234" s="1">
        <v>47</v>
      </c>
      <c r="H234" s="4">
        <v>42865</v>
      </c>
      <c r="I234" s="5">
        <v>0.375</v>
      </c>
      <c r="J234" s="6">
        <v>1864</v>
      </c>
      <c r="K234" s="5">
        <v>0.3125</v>
      </c>
      <c r="L234" s="6">
        <v>220</v>
      </c>
      <c r="M234" s="7">
        <v>0.7638888955116272</v>
      </c>
      <c r="N234" s="5">
        <v>0.63541666666666663</v>
      </c>
      <c r="O234" s="6">
        <v>148</v>
      </c>
      <c r="P234" s="7">
        <v>0.78157895803451538</v>
      </c>
      <c r="Q234" s="7">
        <v>0.80302442099925919</v>
      </c>
      <c r="R234" s="8">
        <f t="shared" si="3"/>
        <v>0.28615290144304573</v>
      </c>
      <c r="V234" s="7">
        <v>35.208320000000001</v>
      </c>
      <c r="W234" s="7">
        <v>-111.6426</v>
      </c>
      <c r="X234" s="10" t="s">
        <v>277</v>
      </c>
    </row>
    <row r="235" spans="1:24" x14ac:dyDescent="0.2">
      <c r="A235" s="11">
        <v>61</v>
      </c>
      <c r="B235" s="2" t="s">
        <v>209</v>
      </c>
      <c r="C235" s="2" t="s">
        <v>210</v>
      </c>
      <c r="D235" s="2" t="s">
        <v>203</v>
      </c>
      <c r="E235" s="3" t="s">
        <v>34</v>
      </c>
      <c r="F235" s="3" t="s">
        <v>41</v>
      </c>
      <c r="G235" s="1">
        <v>48</v>
      </c>
      <c r="H235" s="4">
        <v>42857</v>
      </c>
      <c r="I235" s="5">
        <v>0</v>
      </c>
      <c r="J235" s="6">
        <v>3381</v>
      </c>
      <c r="K235" s="5">
        <v>0.48958333333333331</v>
      </c>
      <c r="L235" s="6">
        <v>220</v>
      </c>
      <c r="M235" s="7">
        <v>0.80698531866073608</v>
      </c>
      <c r="N235" s="5">
        <v>0.70833333333333337</v>
      </c>
      <c r="O235" s="6">
        <v>317</v>
      </c>
      <c r="P235" s="7">
        <v>0.93235296010971069</v>
      </c>
      <c r="Q235" s="7">
        <v>0.92929877784782899</v>
      </c>
      <c r="R235" s="8">
        <f t="shared" si="3"/>
        <v>0.59201540886009452</v>
      </c>
      <c r="S235" s="8">
        <v>1.094350777566433E-2</v>
      </c>
      <c r="T235" s="8">
        <v>2.5140490979000296E-3</v>
      </c>
      <c r="U235" s="9">
        <v>23.700000762939453</v>
      </c>
      <c r="V235" s="7">
        <v>35.191319999999997</v>
      </c>
      <c r="W235" s="7">
        <v>-111.6508</v>
      </c>
    </row>
    <row r="236" spans="1:24" x14ac:dyDescent="0.2">
      <c r="A236" s="11">
        <v>61</v>
      </c>
      <c r="B236" s="2" t="s">
        <v>211</v>
      </c>
      <c r="C236" s="2" t="s">
        <v>210</v>
      </c>
      <c r="D236" s="2" t="s">
        <v>203</v>
      </c>
      <c r="E236" s="3" t="s">
        <v>36</v>
      </c>
      <c r="F236" s="3" t="s">
        <v>41</v>
      </c>
      <c r="G236" s="1">
        <v>48</v>
      </c>
      <c r="H236" s="4">
        <v>42857</v>
      </c>
      <c r="I236" s="5">
        <v>0</v>
      </c>
      <c r="J236" s="6">
        <v>2330</v>
      </c>
      <c r="K236" s="5">
        <v>0.48958333333333331</v>
      </c>
      <c r="L236" s="6">
        <v>142</v>
      </c>
      <c r="M236" s="7">
        <v>0.84821426868438721</v>
      </c>
      <c r="N236" s="5">
        <v>0.70833333333333337</v>
      </c>
      <c r="O236" s="6">
        <v>187</v>
      </c>
      <c r="P236" s="7">
        <v>0.85779815912246704</v>
      </c>
      <c r="Q236" s="7">
        <v>0.8043719843976993</v>
      </c>
      <c r="R236" s="8">
        <f t="shared" si="3"/>
        <v>0.40798459113990548</v>
      </c>
      <c r="S236" s="8">
        <v>7.7269799076020718E-3</v>
      </c>
      <c r="T236" s="8">
        <v>2.3610216784717749E-3</v>
      </c>
      <c r="U236" s="9">
        <v>19.899999618530273</v>
      </c>
      <c r="V236" s="7">
        <v>35.191319999999997</v>
      </c>
      <c r="W236" s="7">
        <v>-111.6508</v>
      </c>
    </row>
    <row r="237" spans="1:24" x14ac:dyDescent="0.2">
      <c r="A237" s="11">
        <v>118</v>
      </c>
      <c r="B237" s="2" t="s">
        <v>365</v>
      </c>
      <c r="C237" s="2" t="s">
        <v>366</v>
      </c>
      <c r="D237" s="2" t="s">
        <v>367</v>
      </c>
      <c r="E237" s="3" t="s">
        <v>27</v>
      </c>
      <c r="F237" s="3" t="s">
        <v>41</v>
      </c>
      <c r="G237" s="1">
        <v>48</v>
      </c>
      <c r="H237" s="4">
        <v>42850</v>
      </c>
      <c r="I237" s="5">
        <v>0</v>
      </c>
      <c r="J237" s="6">
        <v>3053</v>
      </c>
      <c r="K237" s="5">
        <v>0.32291666666666669</v>
      </c>
      <c r="L237" s="6">
        <v>188</v>
      </c>
      <c r="M237" s="7">
        <v>0.71022725105285645</v>
      </c>
      <c r="N237" s="5">
        <v>0.70833333333333337</v>
      </c>
      <c r="O237" s="6">
        <v>380</v>
      </c>
      <c r="P237" s="7">
        <v>0.93014705181121826</v>
      </c>
      <c r="Q237" s="7">
        <v>0.95984079722626336</v>
      </c>
      <c r="R237" s="8">
        <f t="shared" si="3"/>
        <v>0.492657737614975</v>
      </c>
      <c r="S237" s="8">
        <v>1.9980346783995628E-2</v>
      </c>
      <c r="T237" s="8">
        <v>2.6203734032099572E-3</v>
      </c>
      <c r="U237" s="9">
        <v>34.799999237060547</v>
      </c>
      <c r="V237" s="7">
        <v>35.269590000000001</v>
      </c>
      <c r="W237" s="7">
        <v>-111.54349999999999</v>
      </c>
    </row>
    <row r="238" spans="1:24" x14ac:dyDescent="0.2">
      <c r="A238" s="11">
        <v>118</v>
      </c>
      <c r="B238" s="2" t="s">
        <v>368</v>
      </c>
      <c r="C238" s="2" t="s">
        <v>366</v>
      </c>
      <c r="D238" s="2" t="s">
        <v>367</v>
      </c>
      <c r="E238" s="3" t="s">
        <v>30</v>
      </c>
      <c r="F238" s="3" t="s">
        <v>41</v>
      </c>
      <c r="G238" s="1">
        <v>48</v>
      </c>
      <c r="H238" s="4">
        <v>42850</v>
      </c>
      <c r="I238" s="5">
        <v>0</v>
      </c>
      <c r="J238" s="6">
        <v>3144</v>
      </c>
      <c r="K238" s="5">
        <v>0.29166666666666669</v>
      </c>
      <c r="L238" s="6">
        <v>473</v>
      </c>
      <c r="M238" s="7">
        <v>0.85688406229019165</v>
      </c>
      <c r="N238" s="5">
        <v>0.63541666666666663</v>
      </c>
      <c r="O238" s="6">
        <v>236</v>
      </c>
      <c r="P238" s="7">
        <v>0.74841773509979248</v>
      </c>
      <c r="Q238" s="7">
        <v>0.96684317687473897</v>
      </c>
      <c r="R238" s="8">
        <f t="shared" si="3"/>
        <v>0.507342262385025</v>
      </c>
      <c r="S238" s="8">
        <v>1.9246064126491547E-2</v>
      </c>
      <c r="T238" s="8">
        <v>2.8630507396214411E-3</v>
      </c>
      <c r="U238" s="9">
        <v>34.400001525878906</v>
      </c>
      <c r="V238" s="7">
        <v>35.269590000000001</v>
      </c>
      <c r="W238" s="7">
        <v>-111.54349999999999</v>
      </c>
    </row>
    <row r="239" spans="1:24" x14ac:dyDescent="0.2">
      <c r="A239" s="11">
        <v>71</v>
      </c>
      <c r="B239" s="2" t="s">
        <v>239</v>
      </c>
      <c r="C239" s="2" t="s">
        <v>240</v>
      </c>
      <c r="D239" s="2" t="s">
        <v>241</v>
      </c>
      <c r="E239" s="3" t="s">
        <v>34</v>
      </c>
      <c r="F239" s="3" t="s">
        <v>41</v>
      </c>
      <c r="G239" s="1">
        <v>24</v>
      </c>
      <c r="H239" s="4">
        <v>42859</v>
      </c>
      <c r="I239" s="5">
        <v>0</v>
      </c>
      <c r="J239" s="6">
        <v>1659</v>
      </c>
      <c r="K239" s="5">
        <v>0.29166666666666669</v>
      </c>
      <c r="L239" s="6">
        <v>269</v>
      </c>
      <c r="M239" s="7">
        <v>0.76420456171035767</v>
      </c>
      <c r="N239" s="5">
        <v>0.59375</v>
      </c>
      <c r="O239" s="6">
        <v>134</v>
      </c>
      <c r="P239" s="7">
        <v>0.7976190447807312</v>
      </c>
      <c r="Q239" s="7">
        <v>1</v>
      </c>
      <c r="R239" s="8">
        <f t="shared" si="3"/>
        <v>0.55006631299734743</v>
      </c>
      <c r="S239" s="8">
        <v>9.6443640068173409E-3</v>
      </c>
      <c r="T239" s="8">
        <v>4.2194092827004216E-3</v>
      </c>
      <c r="U239" s="9">
        <v>17.799999237060547</v>
      </c>
      <c r="V239" s="7">
        <v>35.199359999999999</v>
      </c>
      <c r="W239" s="7">
        <v>-111.6533</v>
      </c>
    </row>
    <row r="240" spans="1:24" x14ac:dyDescent="0.2">
      <c r="A240" s="11">
        <v>71</v>
      </c>
      <c r="B240" s="2" t="s">
        <v>242</v>
      </c>
      <c r="C240" s="2" t="s">
        <v>240</v>
      </c>
      <c r="D240" s="2" t="s">
        <v>241</v>
      </c>
      <c r="E240" s="3" t="s">
        <v>36</v>
      </c>
      <c r="F240" s="3" t="s">
        <v>41</v>
      </c>
      <c r="G240" s="1">
        <v>24</v>
      </c>
      <c r="H240" s="4">
        <v>42859</v>
      </c>
      <c r="I240" s="5">
        <v>0</v>
      </c>
      <c r="J240" s="6">
        <v>1357</v>
      </c>
      <c r="K240" s="5">
        <v>0.3125</v>
      </c>
      <c r="L240" s="6">
        <v>123</v>
      </c>
      <c r="M240" s="7">
        <v>0.65425533056259155</v>
      </c>
      <c r="N240" s="5">
        <v>0.60416666666666663</v>
      </c>
      <c r="O240" s="6">
        <v>161</v>
      </c>
      <c r="P240" s="7">
        <v>0.67083334922790527</v>
      </c>
      <c r="Q240" s="7">
        <v>1</v>
      </c>
      <c r="R240" s="8">
        <f t="shared" si="3"/>
        <v>0.44993368700265257</v>
      </c>
      <c r="S240" s="8">
        <v>1.1790715157985687E-2</v>
      </c>
      <c r="T240" s="8">
        <v>7.3691967575534268E-4</v>
      </c>
      <c r="U240" s="9">
        <v>17.299999237060547</v>
      </c>
      <c r="V240" s="7">
        <v>35.199359999999999</v>
      </c>
      <c r="W240" s="7">
        <v>-111.6533</v>
      </c>
    </row>
    <row r="241" spans="1:23" x14ac:dyDescent="0.2">
      <c r="A241" s="11">
        <v>158</v>
      </c>
      <c r="B241" s="2" t="s">
        <v>455</v>
      </c>
      <c r="C241" s="2" t="s">
        <v>456</v>
      </c>
      <c r="D241" s="2" t="s">
        <v>457</v>
      </c>
      <c r="E241" s="3" t="s">
        <v>27</v>
      </c>
      <c r="F241" s="3" t="s">
        <v>41</v>
      </c>
      <c r="G241" s="1">
        <v>48</v>
      </c>
      <c r="H241" s="4">
        <v>42850</v>
      </c>
      <c r="I241" s="5">
        <v>0</v>
      </c>
      <c r="J241" s="6">
        <v>1988</v>
      </c>
      <c r="K241" s="5">
        <v>0.30208333333333331</v>
      </c>
      <c r="L241" s="6">
        <v>172</v>
      </c>
      <c r="M241" s="7">
        <v>0.88917523622512817</v>
      </c>
      <c r="N241" s="5">
        <v>0.6875</v>
      </c>
      <c r="O241" s="6">
        <v>164</v>
      </c>
      <c r="P241" s="7">
        <v>0.94252872467041016</v>
      </c>
      <c r="Q241" s="7">
        <v>0.91256927213801331</v>
      </c>
      <c r="R241" s="8">
        <f t="shared" si="3"/>
        <v>0.47019867549668876</v>
      </c>
      <c r="S241" s="8">
        <v>2.0367110148072243E-2</v>
      </c>
      <c r="T241" s="8">
        <v>3.7716872014080965E-3</v>
      </c>
      <c r="U241" s="9">
        <v>11.399999618530273</v>
      </c>
      <c r="V241" s="7">
        <v>35.233020000000003</v>
      </c>
      <c r="W241" s="7">
        <v>-111.57559999999999</v>
      </c>
    </row>
    <row r="242" spans="1:23" x14ac:dyDescent="0.2">
      <c r="A242" s="11">
        <v>158</v>
      </c>
      <c r="B242" s="2" t="s">
        <v>458</v>
      </c>
      <c r="C242" s="2" t="s">
        <v>456</v>
      </c>
      <c r="D242" s="2" t="s">
        <v>457</v>
      </c>
      <c r="E242" s="3" t="s">
        <v>30</v>
      </c>
      <c r="F242" s="3" t="s">
        <v>41</v>
      </c>
      <c r="G242" s="1">
        <v>48</v>
      </c>
      <c r="H242" s="4">
        <v>42850</v>
      </c>
      <c r="I242" s="5">
        <v>0</v>
      </c>
      <c r="J242" s="6">
        <v>2240</v>
      </c>
      <c r="K242" s="5">
        <v>0.48958333333333331</v>
      </c>
      <c r="L242" s="6">
        <v>134</v>
      </c>
      <c r="M242" s="7">
        <v>0.8621794581413269</v>
      </c>
      <c r="N242" s="5">
        <v>0.69791666666666663</v>
      </c>
      <c r="O242" s="6">
        <v>200</v>
      </c>
      <c r="P242" s="7">
        <v>0.9031531810760498</v>
      </c>
      <c r="Q242" s="7">
        <v>0.90723405384516687</v>
      </c>
      <c r="R242" s="8">
        <f t="shared" si="3"/>
        <v>0.5298013245033113</v>
      </c>
      <c r="S242" s="8">
        <v>5.534479022026062E-2</v>
      </c>
      <c r="T242" s="8">
        <v>6.6949341664806962E-4</v>
      </c>
      <c r="U242" s="9">
        <v>13.199999809265137</v>
      </c>
      <c r="V242" s="7">
        <v>35.233020000000003</v>
      </c>
      <c r="W242" s="7">
        <v>-111.57559999999999</v>
      </c>
    </row>
    <row r="243" spans="1:23" x14ac:dyDescent="0.2">
      <c r="A243" s="11">
        <v>114</v>
      </c>
      <c r="B243" s="2" t="s">
        <v>350</v>
      </c>
      <c r="C243" s="2" t="s">
        <v>351</v>
      </c>
      <c r="D243" s="2" t="s">
        <v>352</v>
      </c>
      <c r="E243" s="3" t="s">
        <v>34</v>
      </c>
      <c r="F243" s="3" t="s">
        <v>41</v>
      </c>
      <c r="G243" s="1">
        <v>48</v>
      </c>
      <c r="H243" s="4">
        <v>42850</v>
      </c>
      <c r="I243" s="5">
        <v>0</v>
      </c>
      <c r="J243" s="6">
        <v>490</v>
      </c>
      <c r="K243" s="5">
        <v>0.30208333333333331</v>
      </c>
      <c r="L243" s="6">
        <v>67</v>
      </c>
      <c r="M243" s="7">
        <v>0.90540540218353271</v>
      </c>
      <c r="N243" s="5">
        <v>0.6875</v>
      </c>
      <c r="O243" s="6">
        <v>39</v>
      </c>
      <c r="P243" s="7">
        <v>0.88636362552642822</v>
      </c>
      <c r="Q243" s="7">
        <v>0.779967619483526</v>
      </c>
      <c r="R243" s="8">
        <f t="shared" si="3"/>
        <v>0.49147442326980945</v>
      </c>
      <c r="S243" s="8">
        <v>2.142857201397419E-2</v>
      </c>
      <c r="T243" s="8">
        <v>2.0408163265306124E-3</v>
      </c>
      <c r="U243" s="9">
        <v>21.899999618530273</v>
      </c>
      <c r="V243" s="7">
        <v>35.239310000000003</v>
      </c>
      <c r="W243" s="7">
        <v>-111.5722</v>
      </c>
    </row>
    <row r="244" spans="1:23" x14ac:dyDescent="0.2">
      <c r="A244" s="11">
        <v>114</v>
      </c>
      <c r="B244" s="2" t="s">
        <v>353</v>
      </c>
      <c r="C244" s="2" t="s">
        <v>351</v>
      </c>
      <c r="D244" s="2" t="s">
        <v>352</v>
      </c>
      <c r="E244" s="3" t="s">
        <v>36</v>
      </c>
      <c r="F244" s="3" t="s">
        <v>41</v>
      </c>
      <c r="G244" s="1">
        <v>48</v>
      </c>
      <c r="H244" s="4">
        <v>42850</v>
      </c>
      <c r="I244" s="5">
        <v>0</v>
      </c>
      <c r="J244" s="6">
        <v>507</v>
      </c>
      <c r="K244" s="5">
        <v>0.48958333333333331</v>
      </c>
      <c r="L244" s="6">
        <v>24</v>
      </c>
      <c r="M244" s="7">
        <v>0.734375</v>
      </c>
      <c r="N244" s="5">
        <v>0.70833333333333337</v>
      </c>
      <c r="O244" s="6">
        <v>71</v>
      </c>
      <c r="P244" s="7">
        <v>0.8452380895614624</v>
      </c>
      <c r="Q244" s="7">
        <v>0.82799983808636568</v>
      </c>
      <c r="R244" s="8">
        <f t="shared" si="3"/>
        <v>0.50852557673019061</v>
      </c>
      <c r="S244" s="8">
        <v>8.7771199643611908E-2</v>
      </c>
      <c r="T244" s="8">
        <v>0</v>
      </c>
      <c r="U244" s="9">
        <v>21.899999618530273</v>
      </c>
      <c r="V244" s="7">
        <v>35.239310000000003</v>
      </c>
      <c r="W244" s="7">
        <v>-111.5722</v>
      </c>
    </row>
    <row r="245" spans="1:23" x14ac:dyDescent="0.2">
      <c r="A245" s="11">
        <v>195</v>
      </c>
      <c r="B245" s="2" t="s">
        <v>521</v>
      </c>
      <c r="C245" s="2" t="s">
        <v>319</v>
      </c>
      <c r="D245" s="2" t="s">
        <v>522</v>
      </c>
      <c r="E245" s="3" t="s">
        <v>27</v>
      </c>
      <c r="F245" s="3" t="s">
        <v>41</v>
      </c>
      <c r="G245" s="1">
        <v>48</v>
      </c>
      <c r="H245" s="4">
        <v>42851</v>
      </c>
      <c r="I245" s="5">
        <v>0</v>
      </c>
      <c r="J245" s="6">
        <v>5672</v>
      </c>
      <c r="K245" s="5">
        <v>0.30208333333333331</v>
      </c>
      <c r="L245" s="6">
        <v>494</v>
      </c>
      <c r="M245" s="7">
        <v>0.83928573131561279</v>
      </c>
      <c r="N245" s="5">
        <v>0.69791666666666663</v>
      </c>
      <c r="O245" s="6">
        <v>574</v>
      </c>
      <c r="P245" s="7">
        <v>0.902515709400177</v>
      </c>
      <c r="Q245" s="7">
        <v>0.93987705628797125</v>
      </c>
      <c r="R245" s="8">
        <f t="shared" si="3"/>
        <v>0.57525354969574038</v>
      </c>
      <c r="S245" s="8">
        <v>5.1123844459652901E-3</v>
      </c>
      <c r="T245" s="8">
        <v>1.9391802556192154E-3</v>
      </c>
      <c r="U245" s="9">
        <v>35</v>
      </c>
      <c r="V245" s="7">
        <v>35.203040000000001</v>
      </c>
      <c r="W245" s="7">
        <v>-111.6057</v>
      </c>
    </row>
    <row r="246" spans="1:23" x14ac:dyDescent="0.2">
      <c r="A246" s="11">
        <v>195</v>
      </c>
      <c r="B246" s="2" t="s">
        <v>523</v>
      </c>
      <c r="C246" s="2" t="s">
        <v>319</v>
      </c>
      <c r="D246" s="2" t="s">
        <v>522</v>
      </c>
      <c r="E246" s="3" t="s">
        <v>30</v>
      </c>
      <c r="F246" s="3" t="s">
        <v>41</v>
      </c>
      <c r="G246" s="1">
        <v>48</v>
      </c>
      <c r="H246" s="4">
        <v>42851</v>
      </c>
      <c r="I246" s="5">
        <v>0</v>
      </c>
      <c r="J246" s="6">
        <v>4188</v>
      </c>
      <c r="K246" s="5">
        <v>0.30208333333333331</v>
      </c>
      <c r="L246" s="6">
        <v>660</v>
      </c>
      <c r="M246" s="7">
        <v>0.84987115859985352</v>
      </c>
      <c r="N246" s="5">
        <v>0.69791666666666663</v>
      </c>
      <c r="O246" s="6">
        <v>281</v>
      </c>
      <c r="P246" s="7">
        <v>0.81213873624801636</v>
      </c>
      <c r="Q246" s="7">
        <v>0.9648416910287293</v>
      </c>
      <c r="R246" s="8">
        <f t="shared" si="3"/>
        <v>0.42474645030425962</v>
      </c>
      <c r="S246" s="8">
        <v>4.7044776380062103E-2</v>
      </c>
      <c r="T246" s="8">
        <v>5.3731343283582086E-3</v>
      </c>
      <c r="U246" s="9">
        <v>37.400001525878906</v>
      </c>
      <c r="V246" s="7">
        <v>35.203040000000001</v>
      </c>
      <c r="W246" s="7">
        <v>-111.6057</v>
      </c>
    </row>
    <row r="247" spans="1:23" x14ac:dyDescent="0.2">
      <c r="A247" s="11">
        <v>103</v>
      </c>
      <c r="B247" s="2" t="s">
        <v>318</v>
      </c>
      <c r="C247" s="2" t="s">
        <v>319</v>
      </c>
      <c r="D247" s="2" t="s">
        <v>320</v>
      </c>
      <c r="E247" s="3" t="s">
        <v>27</v>
      </c>
      <c r="F247" s="3" t="s">
        <v>41</v>
      </c>
      <c r="G247" s="1">
        <v>48</v>
      </c>
      <c r="H247" s="4">
        <v>42851</v>
      </c>
      <c r="I247" s="5">
        <v>0</v>
      </c>
      <c r="J247" s="6">
        <v>3040</v>
      </c>
      <c r="K247" s="5">
        <v>0.30208333333333331</v>
      </c>
      <c r="L247" s="6">
        <v>207</v>
      </c>
      <c r="M247" s="7">
        <v>0.86250001192092896</v>
      </c>
      <c r="N247" s="5">
        <v>0.70833333333333337</v>
      </c>
      <c r="O247" s="6">
        <v>314</v>
      </c>
      <c r="P247" s="7">
        <v>0.93862277269363403</v>
      </c>
      <c r="Q247" s="7">
        <v>0.92200460787462235</v>
      </c>
      <c r="R247" s="8">
        <f t="shared" si="3"/>
        <v>0.52108330476516973</v>
      </c>
      <c r="S247" s="8">
        <v>2.7965126559138298E-2</v>
      </c>
      <c r="T247" s="8">
        <v>1.3160059220266491E-3</v>
      </c>
      <c r="U247" s="9">
        <v>47.299999237060547</v>
      </c>
      <c r="V247" s="7">
        <v>35.213419999999999</v>
      </c>
      <c r="W247" s="7">
        <v>-111.5805</v>
      </c>
    </row>
    <row r="248" spans="1:23" x14ac:dyDescent="0.2">
      <c r="A248" s="11">
        <v>103</v>
      </c>
      <c r="B248" s="2" t="s">
        <v>321</v>
      </c>
      <c r="C248" s="2" t="s">
        <v>319</v>
      </c>
      <c r="D248" s="2" t="s">
        <v>320</v>
      </c>
      <c r="E248" s="3" t="s">
        <v>30</v>
      </c>
      <c r="F248" s="3" t="s">
        <v>41</v>
      </c>
      <c r="G248" s="1">
        <v>48</v>
      </c>
      <c r="H248" s="4">
        <v>42851</v>
      </c>
      <c r="I248" s="5">
        <v>0</v>
      </c>
      <c r="J248" s="6">
        <v>2794</v>
      </c>
      <c r="K248" s="5">
        <v>0.30208333333333331</v>
      </c>
      <c r="L248" s="6">
        <v>322</v>
      </c>
      <c r="M248" s="7">
        <v>0.87635868787765503</v>
      </c>
      <c r="N248" s="5">
        <v>0.70833333333333337</v>
      </c>
      <c r="O248" s="6">
        <v>252</v>
      </c>
      <c r="P248" s="7">
        <v>0.9112318754196167</v>
      </c>
      <c r="Q248" s="7">
        <v>0.93934538390938238</v>
      </c>
      <c r="R248" s="8">
        <f t="shared" si="3"/>
        <v>0.47891669523483027</v>
      </c>
      <c r="S248" s="8">
        <v>1.6281982883810997E-2</v>
      </c>
      <c r="T248" s="8">
        <v>1.9681517266058328E-3</v>
      </c>
      <c r="U248" s="9">
        <v>41.099998474121094</v>
      </c>
      <c r="V248" s="7">
        <v>35.213419999999999</v>
      </c>
      <c r="W248" s="7">
        <v>-111.5805</v>
      </c>
    </row>
    <row r="249" spans="1:23" x14ac:dyDescent="0.2">
      <c r="A249" s="11">
        <v>147</v>
      </c>
      <c r="B249" s="2" t="s">
        <v>430</v>
      </c>
      <c r="C249" s="2" t="s">
        <v>431</v>
      </c>
      <c r="D249" s="2" t="s">
        <v>432</v>
      </c>
      <c r="E249" s="3" t="s">
        <v>27</v>
      </c>
      <c r="F249" s="3" t="s">
        <v>41</v>
      </c>
      <c r="G249" s="1">
        <v>48</v>
      </c>
      <c r="H249" s="4">
        <v>42851</v>
      </c>
      <c r="I249" s="5">
        <v>0</v>
      </c>
      <c r="J249" s="6">
        <v>1534</v>
      </c>
      <c r="K249" s="5">
        <v>0.29166666666666669</v>
      </c>
      <c r="L249" s="6">
        <v>226</v>
      </c>
      <c r="M249" s="7">
        <v>0.79964536428451538</v>
      </c>
      <c r="N249" s="5">
        <v>0.70833333333333337</v>
      </c>
      <c r="O249" s="6">
        <v>150</v>
      </c>
      <c r="P249" s="7">
        <v>0.95253163576126099</v>
      </c>
      <c r="Q249" s="7">
        <v>0.79778417830698001</v>
      </c>
      <c r="R249" s="8">
        <f t="shared" si="3"/>
        <v>0.44880046811000585</v>
      </c>
      <c r="S249" s="8">
        <v>8.1486310809850693E-3</v>
      </c>
      <c r="T249" s="8">
        <v>6.5189048239895696E-4</v>
      </c>
      <c r="U249" s="9">
        <v>27.200000762939453</v>
      </c>
      <c r="V249" s="7">
        <v>35.199150000000003</v>
      </c>
      <c r="W249" s="7">
        <v>-111.60639999999999</v>
      </c>
    </row>
    <row r="250" spans="1:23" x14ac:dyDescent="0.2">
      <c r="A250" s="11">
        <v>147</v>
      </c>
      <c r="B250" s="2" t="s">
        <v>433</v>
      </c>
      <c r="C250" s="2" t="s">
        <v>431</v>
      </c>
      <c r="D250" s="2" t="s">
        <v>432</v>
      </c>
      <c r="E250" s="3" t="s">
        <v>30</v>
      </c>
      <c r="F250" s="3" t="s">
        <v>41</v>
      </c>
      <c r="G250" s="1">
        <v>48</v>
      </c>
      <c r="H250" s="4">
        <v>42851</v>
      </c>
      <c r="I250" s="5">
        <v>0</v>
      </c>
      <c r="J250" s="6">
        <v>1884</v>
      </c>
      <c r="K250" s="5">
        <v>0.30208333333333331</v>
      </c>
      <c r="L250" s="6">
        <v>316</v>
      </c>
      <c r="M250" s="7">
        <v>0.94196426868438721</v>
      </c>
      <c r="N250" s="5">
        <v>0.61458333333333337</v>
      </c>
      <c r="O250" s="6">
        <v>178</v>
      </c>
      <c r="P250" s="7">
        <v>0.8452380895614624</v>
      </c>
      <c r="Q250" s="7">
        <v>0.74345725493965986</v>
      </c>
      <c r="R250" s="8">
        <f t="shared" si="3"/>
        <v>0.55119953188999415</v>
      </c>
      <c r="S250" s="8">
        <v>1.1414919048547745E-2</v>
      </c>
      <c r="T250" s="8">
        <v>1.3273161667109105E-3</v>
      </c>
      <c r="U250" s="9">
        <v>23.899999618530273</v>
      </c>
      <c r="V250" s="7">
        <v>35.199150000000003</v>
      </c>
      <c r="W250" s="7">
        <v>-111.60639999999999</v>
      </c>
    </row>
    <row r="251" spans="1:23" x14ac:dyDescent="0.2">
      <c r="A251" s="11">
        <v>104</v>
      </c>
      <c r="B251" s="2" t="s">
        <v>322</v>
      </c>
      <c r="C251" s="2" t="s">
        <v>323</v>
      </c>
      <c r="D251" s="2" t="s">
        <v>324</v>
      </c>
      <c r="E251" s="3" t="s">
        <v>34</v>
      </c>
      <c r="F251" s="3" t="s">
        <v>41</v>
      </c>
      <c r="G251" s="1">
        <v>48</v>
      </c>
      <c r="H251" s="4">
        <v>42851</v>
      </c>
      <c r="I251" s="5">
        <v>0</v>
      </c>
      <c r="J251" s="6">
        <v>998</v>
      </c>
      <c r="K251" s="5">
        <v>0.47916666666666669</v>
      </c>
      <c r="L251" s="6">
        <v>82</v>
      </c>
      <c r="M251" s="7">
        <v>0.91666668653488159</v>
      </c>
      <c r="N251" s="5">
        <v>0.64583333333333337</v>
      </c>
      <c r="O251" s="6">
        <v>120</v>
      </c>
      <c r="P251" s="7">
        <v>0.92692309617996216</v>
      </c>
      <c r="Q251" s="7">
        <v>0.88453186990439425</v>
      </c>
      <c r="R251" s="8">
        <f t="shared" si="3"/>
        <v>0.62727844123192955</v>
      </c>
      <c r="S251" s="8">
        <v>2.5050099939107895E-2</v>
      </c>
      <c r="T251" s="8">
        <v>2.004008016032064E-3</v>
      </c>
      <c r="U251" s="9">
        <v>14.199999809265137</v>
      </c>
      <c r="V251" s="7">
        <v>35.210120000000003</v>
      </c>
      <c r="W251" s="7">
        <v>-111.6049</v>
      </c>
    </row>
    <row r="252" spans="1:23" x14ac:dyDescent="0.2">
      <c r="A252" s="11">
        <v>104</v>
      </c>
      <c r="B252" s="2" t="s">
        <v>325</v>
      </c>
      <c r="C252" s="2" t="s">
        <v>323</v>
      </c>
      <c r="D252" s="2" t="s">
        <v>324</v>
      </c>
      <c r="E252" s="3" t="s">
        <v>36</v>
      </c>
      <c r="F252" s="3" t="s">
        <v>41</v>
      </c>
      <c r="G252" s="1">
        <v>48</v>
      </c>
      <c r="H252" s="4">
        <v>42851</v>
      </c>
      <c r="I252" s="5">
        <v>0</v>
      </c>
      <c r="J252" s="6">
        <v>593</v>
      </c>
      <c r="K252" s="5">
        <v>0.32291666666666669</v>
      </c>
      <c r="L252" s="6">
        <v>76</v>
      </c>
      <c r="M252" s="7">
        <v>0.86363637447357178</v>
      </c>
      <c r="N252" s="5">
        <v>0.61458333333333337</v>
      </c>
      <c r="O252" s="6">
        <v>60</v>
      </c>
      <c r="P252" s="7">
        <v>0.83333331346511841</v>
      </c>
      <c r="Q252" s="7">
        <v>0.84965058871129429</v>
      </c>
      <c r="R252" s="8">
        <f t="shared" si="3"/>
        <v>0.37272155876807045</v>
      </c>
      <c r="S252" s="8">
        <v>1.9392916932702065E-2</v>
      </c>
      <c r="T252" s="8">
        <v>2.5295109612141651E-3</v>
      </c>
      <c r="U252" s="9">
        <v>11.399999618530273</v>
      </c>
      <c r="V252" s="7">
        <v>35.210120000000003</v>
      </c>
      <c r="W252" s="7">
        <v>-111.6049</v>
      </c>
    </row>
    <row r="253" spans="1:23" x14ac:dyDescent="0.2">
      <c r="A253" s="11">
        <v>136</v>
      </c>
      <c r="B253" s="2" t="s">
        <v>403</v>
      </c>
      <c r="C253" s="2" t="s">
        <v>323</v>
      </c>
      <c r="D253" s="2" t="s">
        <v>404</v>
      </c>
      <c r="E253" s="3" t="s">
        <v>34</v>
      </c>
      <c r="F253" s="3" t="s">
        <v>41</v>
      </c>
      <c r="G253" s="1">
        <v>48</v>
      </c>
      <c r="H253" s="4">
        <v>42851</v>
      </c>
      <c r="I253" s="5">
        <v>0</v>
      </c>
      <c r="J253" s="6">
        <v>4188</v>
      </c>
      <c r="K253" s="5">
        <v>0.30208333333333331</v>
      </c>
      <c r="L253" s="6">
        <v>400</v>
      </c>
      <c r="M253" s="7">
        <v>0.8928571343421936</v>
      </c>
      <c r="N253" s="5">
        <v>0.51041666666666663</v>
      </c>
      <c r="O253" s="6">
        <v>320</v>
      </c>
      <c r="P253" s="7">
        <v>0.92877906560897827</v>
      </c>
      <c r="Q253" s="7">
        <v>0.94186427464876588</v>
      </c>
      <c r="R253" s="8">
        <f t="shared" si="3"/>
        <v>0.48461004397130292</v>
      </c>
      <c r="S253" s="8">
        <v>3.5577841103076935E-2</v>
      </c>
      <c r="T253" s="8">
        <v>1.2535816618911174E-2</v>
      </c>
      <c r="U253" s="9">
        <v>19.799999237060547</v>
      </c>
      <c r="V253" s="7">
        <v>35.21096</v>
      </c>
      <c r="W253" s="7">
        <v>-111.60550000000001</v>
      </c>
    </row>
    <row r="254" spans="1:23" x14ac:dyDescent="0.2">
      <c r="A254" s="11">
        <v>136</v>
      </c>
      <c r="B254" s="2" t="s">
        <v>405</v>
      </c>
      <c r="C254" s="2" t="s">
        <v>323</v>
      </c>
      <c r="D254" s="2" t="s">
        <v>404</v>
      </c>
      <c r="E254" s="3" t="s">
        <v>36</v>
      </c>
      <c r="F254" s="3" t="s">
        <v>41</v>
      </c>
      <c r="G254" s="1">
        <v>48</v>
      </c>
      <c r="H254" s="4">
        <v>42851</v>
      </c>
      <c r="I254" s="5">
        <v>0</v>
      </c>
      <c r="J254" s="6">
        <v>4454</v>
      </c>
      <c r="K254" s="5">
        <v>0.48958333333333331</v>
      </c>
      <c r="L254" s="6">
        <v>330</v>
      </c>
      <c r="M254" s="7">
        <v>0.93079096078872681</v>
      </c>
      <c r="N254" s="5">
        <v>0.6875</v>
      </c>
      <c r="O254" s="6">
        <v>385</v>
      </c>
      <c r="P254" s="7">
        <v>0.93902438879013062</v>
      </c>
      <c r="Q254" s="7">
        <v>0.95909451122548361</v>
      </c>
      <c r="R254" s="8">
        <f t="shared" si="3"/>
        <v>0.51538995602869708</v>
      </c>
      <c r="S254" s="8">
        <v>2.1219266578555107E-2</v>
      </c>
      <c r="T254" s="8">
        <v>2.2454249466711575E-3</v>
      </c>
      <c r="U254" s="9">
        <v>16.5</v>
      </c>
      <c r="V254" s="7">
        <v>35.21096</v>
      </c>
      <c r="W254" s="7">
        <v>-111.60550000000001</v>
      </c>
    </row>
    <row r="255" spans="1:23" x14ac:dyDescent="0.2">
      <c r="A255" s="11">
        <v>70</v>
      </c>
      <c r="B255" s="2" t="s">
        <v>235</v>
      </c>
      <c r="C255" s="2" t="s">
        <v>236</v>
      </c>
      <c r="D255" s="2" t="s">
        <v>237</v>
      </c>
      <c r="E255" s="3" t="s">
        <v>34</v>
      </c>
      <c r="F255" s="3" t="s">
        <v>100</v>
      </c>
      <c r="G255" s="1">
        <v>48</v>
      </c>
      <c r="H255" s="4">
        <v>42857</v>
      </c>
      <c r="I255" s="5">
        <v>0.41666666666666669</v>
      </c>
      <c r="J255" s="6">
        <v>6632</v>
      </c>
      <c r="K255" s="5">
        <v>0.30208333333333331</v>
      </c>
      <c r="L255" s="6">
        <v>736</v>
      </c>
      <c r="M255" s="7">
        <v>0.8664705753326416</v>
      </c>
      <c r="N255" s="5">
        <v>0.625</v>
      </c>
      <c r="O255" s="6">
        <v>564</v>
      </c>
      <c r="P255" s="7">
        <v>0.92459017038345337</v>
      </c>
      <c r="Q255" s="7">
        <v>0.96003244241574448</v>
      </c>
      <c r="R255" s="8">
        <f t="shared" si="3"/>
        <v>0.4980848666917011</v>
      </c>
      <c r="S255" s="8">
        <v>1.1686647310853004E-2</v>
      </c>
      <c r="T255" s="8">
        <v>3.9960793184045844E-3</v>
      </c>
      <c r="U255" s="9">
        <v>32.035884857177734</v>
      </c>
      <c r="V255" s="7">
        <v>35.196460000000002</v>
      </c>
      <c r="W255" s="7">
        <v>-111.6349</v>
      </c>
    </row>
    <row r="256" spans="1:23" x14ac:dyDescent="0.2">
      <c r="A256" s="11">
        <v>70</v>
      </c>
      <c r="B256" s="2" t="s">
        <v>238</v>
      </c>
      <c r="C256" s="2" t="s">
        <v>236</v>
      </c>
      <c r="D256" s="2" t="s">
        <v>237</v>
      </c>
      <c r="E256" s="3" t="s">
        <v>36</v>
      </c>
      <c r="F256" s="3" t="s">
        <v>100</v>
      </c>
      <c r="G256" s="1">
        <v>48</v>
      </c>
      <c r="H256" s="4">
        <v>42857</v>
      </c>
      <c r="I256" s="5">
        <v>0.41666666666666669</v>
      </c>
      <c r="J256" s="6">
        <v>6683</v>
      </c>
      <c r="K256" s="5">
        <v>0.3125</v>
      </c>
      <c r="L256" s="6">
        <v>572</v>
      </c>
      <c r="M256" s="7">
        <v>0.88467490673065186</v>
      </c>
      <c r="N256" s="5">
        <v>0.6875</v>
      </c>
      <c r="O256" s="6">
        <v>662</v>
      </c>
      <c r="P256" s="7">
        <v>0.93047749996185303</v>
      </c>
      <c r="Q256" s="7">
        <v>0.96729665791244956</v>
      </c>
      <c r="R256" s="8">
        <f t="shared" si="3"/>
        <v>0.50191513330829896</v>
      </c>
      <c r="S256" s="8">
        <v>1.5337423421442509E-2</v>
      </c>
      <c r="T256" s="8">
        <v>2.9926679634894511E-3</v>
      </c>
      <c r="U256" s="9">
        <v>32.149219512939453</v>
      </c>
      <c r="V256" s="7">
        <v>35.196460000000002</v>
      </c>
      <c r="W256" s="7">
        <v>-111.6349</v>
      </c>
    </row>
    <row r="257" spans="1:23" x14ac:dyDescent="0.2">
      <c r="A257" s="11">
        <v>19</v>
      </c>
      <c r="B257" s="2" t="s">
        <v>82</v>
      </c>
      <c r="C257" s="2" t="s">
        <v>83</v>
      </c>
      <c r="D257" s="2" t="s">
        <v>84</v>
      </c>
      <c r="E257" s="3" t="s">
        <v>34</v>
      </c>
      <c r="F257" s="3" t="s">
        <v>41</v>
      </c>
      <c r="G257" s="1">
        <v>24</v>
      </c>
      <c r="H257" s="4">
        <v>42845</v>
      </c>
      <c r="I257" s="5">
        <v>0</v>
      </c>
      <c r="J257" s="6">
        <v>1273</v>
      </c>
      <c r="K257" s="5">
        <v>0.30208333333333331</v>
      </c>
      <c r="L257" s="6">
        <v>131</v>
      </c>
      <c r="M257" s="7">
        <v>0.93571430444717407</v>
      </c>
      <c r="N257" s="5">
        <v>0.66666666666666663</v>
      </c>
      <c r="O257" s="6">
        <v>108</v>
      </c>
      <c r="P257" s="7">
        <v>0.84375</v>
      </c>
      <c r="Q257" s="7">
        <v>1</v>
      </c>
      <c r="R257" s="8">
        <f t="shared" si="3"/>
        <v>0.47113249444855665</v>
      </c>
      <c r="S257" s="8">
        <v>1.0997643694281578E-2</v>
      </c>
      <c r="T257" s="8">
        <v>1.5710919088766694E-3</v>
      </c>
      <c r="U257" s="9">
        <v>32.200000762939453</v>
      </c>
      <c r="V257" s="7">
        <v>35.186720000000001</v>
      </c>
      <c r="W257" s="7">
        <v>-111.67489999999999</v>
      </c>
    </row>
    <row r="258" spans="1:23" x14ac:dyDescent="0.2">
      <c r="A258" s="11">
        <v>19</v>
      </c>
      <c r="B258" s="2" t="s">
        <v>85</v>
      </c>
      <c r="C258" s="2" t="s">
        <v>83</v>
      </c>
      <c r="D258" s="2" t="s">
        <v>84</v>
      </c>
      <c r="E258" s="3" t="s">
        <v>36</v>
      </c>
      <c r="F258" s="3" t="s">
        <v>41</v>
      </c>
      <c r="G258" s="1">
        <v>24</v>
      </c>
      <c r="H258" s="4">
        <v>42845</v>
      </c>
      <c r="I258" s="5">
        <v>0</v>
      </c>
      <c r="J258" s="6">
        <v>1429</v>
      </c>
      <c r="K258" s="5">
        <v>0.32291666666666669</v>
      </c>
      <c r="L258" s="6">
        <v>113</v>
      </c>
      <c r="M258" s="7">
        <v>0.91129034757614136</v>
      </c>
      <c r="N258" s="5">
        <v>0.70833333333333337</v>
      </c>
      <c r="O258" s="6">
        <v>146</v>
      </c>
      <c r="P258" s="7">
        <v>0.84883719682693481</v>
      </c>
      <c r="Q258" s="7">
        <v>1</v>
      </c>
      <c r="R258" s="8">
        <f t="shared" ref="R258:R307" si="4">IF(A258=A257,1-R257,IF(A258=A259,J258/SUM(J258:J259),""))</f>
        <v>0.52886750555144335</v>
      </c>
      <c r="S258" s="8">
        <v>2.4492653086781502E-2</v>
      </c>
      <c r="T258" s="8">
        <v>2.7991602519244225E-3</v>
      </c>
      <c r="U258" s="9">
        <v>27.600000381469727</v>
      </c>
      <c r="V258" s="7">
        <v>35.186720000000001</v>
      </c>
      <c r="W258" s="7">
        <v>-111.67489999999999</v>
      </c>
    </row>
    <row r="259" spans="1:23" x14ac:dyDescent="0.2">
      <c r="A259" s="11">
        <v>76</v>
      </c>
      <c r="B259" s="2" t="s">
        <v>252</v>
      </c>
      <c r="C259" s="2" t="s">
        <v>253</v>
      </c>
      <c r="D259" s="2" t="s">
        <v>241</v>
      </c>
      <c r="E259" s="3" t="s">
        <v>34</v>
      </c>
      <c r="F259" s="3" t="s">
        <v>41</v>
      </c>
      <c r="G259" s="1">
        <v>24</v>
      </c>
      <c r="H259" s="4">
        <v>42859</v>
      </c>
      <c r="I259" s="5">
        <v>0</v>
      </c>
      <c r="J259" s="6">
        <v>1218</v>
      </c>
      <c r="K259" s="5">
        <v>0.32291666666666669</v>
      </c>
      <c r="L259" s="6">
        <v>82</v>
      </c>
      <c r="M259" s="7">
        <v>0.81999999284744263</v>
      </c>
      <c r="N259" s="5">
        <v>0.67708333333333337</v>
      </c>
      <c r="O259" s="6">
        <v>152</v>
      </c>
      <c r="P259" s="7">
        <v>0.97435897588729858</v>
      </c>
      <c r="Q259" s="7">
        <v>1</v>
      </c>
      <c r="R259" s="8">
        <f t="shared" si="4"/>
        <v>0.52140410958904104</v>
      </c>
      <c r="S259" s="8">
        <v>2.5451559573411942E-2</v>
      </c>
      <c r="T259" s="8">
        <v>0</v>
      </c>
      <c r="U259" s="9">
        <v>22.399999618530273</v>
      </c>
      <c r="V259" s="7">
        <v>35.201180000000001</v>
      </c>
      <c r="W259" s="7">
        <v>-111.6588</v>
      </c>
    </row>
    <row r="260" spans="1:23" x14ac:dyDescent="0.2">
      <c r="A260" s="11">
        <v>76</v>
      </c>
      <c r="B260" s="2" t="s">
        <v>254</v>
      </c>
      <c r="C260" s="2" t="s">
        <v>253</v>
      </c>
      <c r="D260" s="2" t="s">
        <v>241</v>
      </c>
      <c r="E260" s="3" t="s">
        <v>36</v>
      </c>
      <c r="F260" s="3" t="s">
        <v>41</v>
      </c>
      <c r="G260" s="1">
        <v>24</v>
      </c>
      <c r="H260" s="4">
        <v>42859</v>
      </c>
      <c r="I260" s="5">
        <v>0</v>
      </c>
      <c r="J260" s="6">
        <v>1118</v>
      </c>
      <c r="K260" s="5">
        <v>0.32291666666666669</v>
      </c>
      <c r="L260" s="6">
        <v>78</v>
      </c>
      <c r="M260" s="7">
        <v>0.8125</v>
      </c>
      <c r="N260" s="5">
        <v>0.78125</v>
      </c>
      <c r="O260" s="6">
        <v>120</v>
      </c>
      <c r="P260" s="7">
        <v>0.73170733451843262</v>
      </c>
      <c r="Q260" s="7">
        <v>1</v>
      </c>
      <c r="R260" s="8">
        <f t="shared" si="4"/>
        <v>0.47859589041095896</v>
      </c>
      <c r="S260" s="8">
        <v>2.9516994953155518E-2</v>
      </c>
      <c r="T260" s="8">
        <v>8.9445438282647585E-4</v>
      </c>
      <c r="U260" s="9">
        <v>20</v>
      </c>
      <c r="V260" s="7">
        <v>35.201180000000001</v>
      </c>
      <c r="W260" s="7">
        <v>-111.6588</v>
      </c>
    </row>
    <row r="261" spans="1:23" x14ac:dyDescent="0.2">
      <c r="A261" s="11">
        <v>115</v>
      </c>
      <c r="B261" s="2" t="s">
        <v>354</v>
      </c>
      <c r="C261" s="2" t="s">
        <v>355</v>
      </c>
      <c r="D261" s="2" t="s">
        <v>356</v>
      </c>
      <c r="E261" s="3" t="s">
        <v>27</v>
      </c>
      <c r="F261" s="3" t="s">
        <v>41</v>
      </c>
      <c r="G261" s="1">
        <v>48</v>
      </c>
      <c r="H261" s="4">
        <v>42850</v>
      </c>
      <c r="I261" s="5">
        <v>0</v>
      </c>
      <c r="J261" s="6">
        <v>4078</v>
      </c>
      <c r="K261" s="5">
        <v>0.48958333333333331</v>
      </c>
      <c r="L261" s="6">
        <v>225</v>
      </c>
      <c r="M261" s="7">
        <v>0.94537812471389771</v>
      </c>
      <c r="N261" s="5">
        <v>0.70833333333333337</v>
      </c>
      <c r="O261" s="6">
        <v>530</v>
      </c>
      <c r="P261" s="7">
        <v>0.83781647682189941</v>
      </c>
      <c r="Q261" s="7">
        <v>0.96700918482633247</v>
      </c>
      <c r="R261" s="8">
        <f t="shared" si="4"/>
        <v>0.50746640119462416</v>
      </c>
      <c r="S261" s="8">
        <v>1.7412630841135979E-2</v>
      </c>
      <c r="T261" s="8">
        <v>6.3764561618638868E-3</v>
      </c>
      <c r="U261" s="9">
        <v>44.700000762939453</v>
      </c>
      <c r="V261" s="7">
        <v>35.244810000000001</v>
      </c>
      <c r="W261" s="7">
        <v>-111.5621</v>
      </c>
    </row>
    <row r="262" spans="1:23" x14ac:dyDescent="0.2">
      <c r="A262" s="11">
        <v>115</v>
      </c>
      <c r="B262" s="2" t="s">
        <v>357</v>
      </c>
      <c r="C262" s="2" t="s">
        <v>355</v>
      </c>
      <c r="D262" s="2" t="s">
        <v>356</v>
      </c>
      <c r="E262" s="3" t="s">
        <v>30</v>
      </c>
      <c r="F262" s="3" t="s">
        <v>41</v>
      </c>
      <c r="G262" s="1">
        <v>48</v>
      </c>
      <c r="H262" s="4">
        <v>42850</v>
      </c>
      <c r="I262" s="5">
        <v>0</v>
      </c>
      <c r="J262" s="6">
        <v>3958</v>
      </c>
      <c r="K262" s="5">
        <v>0.29166666666666669</v>
      </c>
      <c r="L262" s="6">
        <v>588</v>
      </c>
      <c r="M262" s="7">
        <v>0.91796875</v>
      </c>
      <c r="N262" s="5">
        <v>0.67708333333333337</v>
      </c>
      <c r="O262" s="6">
        <v>257</v>
      </c>
      <c r="P262" s="7">
        <v>0.85099339485168457</v>
      </c>
      <c r="Q262" s="7">
        <v>0.96802233947852301</v>
      </c>
      <c r="R262" s="8">
        <f t="shared" si="4"/>
        <v>0.49253359880537584</v>
      </c>
      <c r="S262" s="8">
        <v>2.5009473785758018E-2</v>
      </c>
      <c r="T262" s="8">
        <v>6.18921308576481E-3</v>
      </c>
      <c r="U262" s="9">
        <v>45.400001525878906</v>
      </c>
      <c r="V262" s="7">
        <v>35.244810000000001</v>
      </c>
      <c r="W262" s="7">
        <v>-111.5621</v>
      </c>
    </row>
    <row r="263" spans="1:23" x14ac:dyDescent="0.2">
      <c r="A263" s="11">
        <v>160</v>
      </c>
      <c r="B263" s="2" t="s">
        <v>459</v>
      </c>
      <c r="C263" s="2" t="s">
        <v>460</v>
      </c>
      <c r="D263" s="2" t="s">
        <v>461</v>
      </c>
      <c r="E263" s="3" t="s">
        <v>27</v>
      </c>
      <c r="F263" s="3" t="s">
        <v>41</v>
      </c>
      <c r="G263" s="1">
        <v>48</v>
      </c>
      <c r="H263" s="4">
        <v>42850</v>
      </c>
      <c r="I263" s="5">
        <v>0</v>
      </c>
      <c r="J263" s="6">
        <v>298</v>
      </c>
      <c r="K263" s="5">
        <v>0.26041666666666669</v>
      </c>
      <c r="L263" s="6">
        <v>28</v>
      </c>
      <c r="M263" s="7">
        <v>0.79166668653488159</v>
      </c>
      <c r="N263" s="5">
        <v>0.63541666666666663</v>
      </c>
      <c r="O263" s="6">
        <v>37</v>
      </c>
      <c r="P263" s="7">
        <v>0.80434781312942505</v>
      </c>
      <c r="Q263" s="7">
        <v>0.54079411718247961</v>
      </c>
      <c r="R263" s="8">
        <f t="shared" si="4"/>
        <v>0.64224137931034486</v>
      </c>
      <c r="V263" s="7">
        <v>35.23854</v>
      </c>
      <c r="W263" s="7">
        <v>-111.57080000000001</v>
      </c>
    </row>
    <row r="264" spans="1:23" x14ac:dyDescent="0.2">
      <c r="A264" s="11">
        <v>160</v>
      </c>
      <c r="B264" s="2" t="s">
        <v>462</v>
      </c>
      <c r="C264" s="2" t="s">
        <v>460</v>
      </c>
      <c r="D264" s="2" t="s">
        <v>461</v>
      </c>
      <c r="E264" s="3" t="s">
        <v>30</v>
      </c>
      <c r="F264" s="3" t="s">
        <v>41</v>
      </c>
      <c r="G264" s="1">
        <v>48</v>
      </c>
      <c r="H264" s="4">
        <v>42850</v>
      </c>
      <c r="I264" s="5">
        <v>0</v>
      </c>
      <c r="J264" s="6">
        <v>166</v>
      </c>
      <c r="K264" s="5">
        <v>0.32291666666666669</v>
      </c>
      <c r="L264" s="6">
        <v>16</v>
      </c>
      <c r="M264" s="7">
        <v>0.63461536169052124</v>
      </c>
      <c r="N264" s="5">
        <v>0.59375</v>
      </c>
      <c r="O264" s="6">
        <v>14</v>
      </c>
      <c r="P264" s="7">
        <v>0.77777779102325439</v>
      </c>
      <c r="Q264" s="7">
        <v>0.37024452278071346</v>
      </c>
      <c r="R264" s="8">
        <f t="shared" si="4"/>
        <v>0.35775862068965514</v>
      </c>
      <c r="V264" s="7">
        <v>35.238619999999997</v>
      </c>
      <c r="W264" s="7">
        <v>-111.57080000000001</v>
      </c>
    </row>
    <row r="265" spans="1:23" x14ac:dyDescent="0.2">
      <c r="A265" s="11">
        <v>88</v>
      </c>
      <c r="B265" s="2" t="s">
        <v>283</v>
      </c>
      <c r="C265" s="2" t="s">
        <v>284</v>
      </c>
      <c r="D265" s="2" t="s">
        <v>285</v>
      </c>
      <c r="E265" s="3" t="s">
        <v>34</v>
      </c>
      <c r="F265" s="3" t="s">
        <v>41</v>
      </c>
      <c r="G265" s="1">
        <v>48</v>
      </c>
      <c r="H265" s="4">
        <v>42858</v>
      </c>
      <c r="I265" s="5">
        <v>0</v>
      </c>
      <c r="J265" s="6">
        <v>3080</v>
      </c>
      <c r="K265" s="5">
        <v>0.30208333333333331</v>
      </c>
      <c r="L265" s="6">
        <v>334</v>
      </c>
      <c r="M265" s="7">
        <v>0.89171123504638672</v>
      </c>
      <c r="N265" s="5">
        <v>0.625</v>
      </c>
      <c r="O265" s="6">
        <v>308</v>
      </c>
      <c r="P265" s="7">
        <v>0.89680230617523193</v>
      </c>
      <c r="Q265" s="7">
        <v>0.95215750066796057</v>
      </c>
      <c r="R265" s="8">
        <f t="shared" si="4"/>
        <v>0.52132701421800953</v>
      </c>
      <c r="S265" s="8">
        <v>8.2792211323976517E-3</v>
      </c>
      <c r="T265" s="8">
        <v>1.2987012987012987E-3</v>
      </c>
      <c r="U265" s="9">
        <v>31.100000381469727</v>
      </c>
      <c r="V265" s="7">
        <v>35.20364</v>
      </c>
      <c r="W265" s="7">
        <v>-111.63760000000001</v>
      </c>
    </row>
    <row r="266" spans="1:23" x14ac:dyDescent="0.2">
      <c r="A266" s="11">
        <v>88</v>
      </c>
      <c r="B266" s="2" t="s">
        <v>286</v>
      </c>
      <c r="C266" s="2" t="s">
        <v>284</v>
      </c>
      <c r="D266" s="2" t="s">
        <v>285</v>
      </c>
      <c r="E266" s="3" t="s">
        <v>36</v>
      </c>
      <c r="F266" s="3" t="s">
        <v>41</v>
      </c>
      <c r="G266" s="1">
        <v>48</v>
      </c>
      <c r="H266" s="4">
        <v>42858</v>
      </c>
      <c r="I266" s="5">
        <v>0</v>
      </c>
      <c r="J266" s="6">
        <v>2828</v>
      </c>
      <c r="K266" s="5">
        <v>0.30208333333333331</v>
      </c>
      <c r="L266" s="6">
        <v>289</v>
      </c>
      <c r="M266" s="7">
        <v>0.86526948213577271</v>
      </c>
      <c r="N266" s="5">
        <v>0.625</v>
      </c>
      <c r="O266" s="6">
        <v>287</v>
      </c>
      <c r="P266" s="7">
        <v>0.93181818723678589</v>
      </c>
      <c r="Q266" s="7">
        <v>0.93601552728479187</v>
      </c>
      <c r="R266" s="8">
        <f t="shared" si="4"/>
        <v>0.47867298578199047</v>
      </c>
      <c r="S266" s="8">
        <v>1.537917647510767E-2</v>
      </c>
      <c r="T266" s="8">
        <v>3.3586706735018561E-3</v>
      </c>
      <c r="U266" s="9">
        <v>30.399999618530273</v>
      </c>
      <c r="V266" s="7">
        <v>35.20364</v>
      </c>
      <c r="W266" s="7">
        <v>-111.63760000000001</v>
      </c>
    </row>
    <row r="267" spans="1:23" x14ac:dyDescent="0.2">
      <c r="A267" s="11">
        <v>87</v>
      </c>
      <c r="B267" s="2" t="s">
        <v>279</v>
      </c>
      <c r="C267" s="2" t="s">
        <v>280</v>
      </c>
      <c r="D267" s="2" t="s">
        <v>281</v>
      </c>
      <c r="E267" s="3" t="s">
        <v>34</v>
      </c>
      <c r="F267" s="3" t="s">
        <v>41</v>
      </c>
      <c r="G267" s="1">
        <v>48</v>
      </c>
      <c r="H267" s="4">
        <v>42858</v>
      </c>
      <c r="I267" s="5">
        <v>0</v>
      </c>
      <c r="J267" s="6">
        <v>1564</v>
      </c>
      <c r="K267" s="5">
        <v>0.3125</v>
      </c>
      <c r="L267" s="6">
        <v>166</v>
      </c>
      <c r="M267" s="7">
        <v>0.75227272510528564</v>
      </c>
      <c r="N267" s="5">
        <v>0.69791666666666663</v>
      </c>
      <c r="O267" s="6">
        <v>148</v>
      </c>
      <c r="P267" s="7">
        <v>0.86046510934829712</v>
      </c>
      <c r="Q267" s="7">
        <v>0.9197503449131299</v>
      </c>
      <c r="R267" s="8">
        <f t="shared" si="4"/>
        <v>0.53671928620452991</v>
      </c>
      <c r="S267" s="8">
        <v>6.3938619568943977E-3</v>
      </c>
      <c r="T267" s="8">
        <v>0</v>
      </c>
      <c r="U267" s="9">
        <v>33.400001525878906</v>
      </c>
      <c r="V267" s="7">
        <v>35.208649999999999</v>
      </c>
      <c r="W267" s="7">
        <v>-111.63930000000001</v>
      </c>
    </row>
    <row r="268" spans="1:23" x14ac:dyDescent="0.2">
      <c r="A268" s="11">
        <v>87</v>
      </c>
      <c r="B268" s="2" t="s">
        <v>282</v>
      </c>
      <c r="C268" s="2" t="s">
        <v>280</v>
      </c>
      <c r="D268" s="2" t="s">
        <v>281</v>
      </c>
      <c r="E268" s="3" t="s">
        <v>36</v>
      </c>
      <c r="F268" s="3" t="s">
        <v>41</v>
      </c>
      <c r="G268" s="1">
        <v>48</v>
      </c>
      <c r="H268" s="4">
        <v>42858</v>
      </c>
      <c r="I268" s="5">
        <v>0</v>
      </c>
      <c r="J268" s="6">
        <v>1350</v>
      </c>
      <c r="K268" s="5">
        <v>0.3125</v>
      </c>
      <c r="L268" s="6">
        <v>111</v>
      </c>
      <c r="M268" s="7">
        <v>0.80434781312942505</v>
      </c>
      <c r="N268" s="5">
        <v>0.625</v>
      </c>
      <c r="O268" s="6">
        <v>148</v>
      </c>
      <c r="P268" s="7">
        <v>0.86764705181121826</v>
      </c>
      <c r="Q268" s="7">
        <v>0.92657065331844524</v>
      </c>
      <c r="R268" s="8">
        <f t="shared" si="4"/>
        <v>0.46328071379547009</v>
      </c>
      <c r="S268" s="8">
        <v>3.7023324985057116E-3</v>
      </c>
      <c r="T268" s="8">
        <v>1.1106997408367272E-3</v>
      </c>
      <c r="U268" s="9">
        <v>34.5</v>
      </c>
      <c r="V268" s="7">
        <v>35.208649999999999</v>
      </c>
      <c r="W268" s="7">
        <v>-111.63930000000001</v>
      </c>
    </row>
    <row r="269" spans="1:23" x14ac:dyDescent="0.2">
      <c r="A269" s="11">
        <v>187</v>
      </c>
      <c r="B269" s="2" t="s">
        <v>499</v>
      </c>
      <c r="C269" s="2" t="s">
        <v>51</v>
      </c>
      <c r="D269" s="2" t="s">
        <v>500</v>
      </c>
      <c r="E269" s="3" t="s">
        <v>27</v>
      </c>
      <c r="F269" s="3" t="s">
        <v>41</v>
      </c>
      <c r="G269" s="1">
        <v>48</v>
      </c>
      <c r="H269" s="4">
        <v>42851</v>
      </c>
      <c r="I269" s="5">
        <v>0</v>
      </c>
      <c r="J269" s="6">
        <v>23509</v>
      </c>
      <c r="K269" s="5">
        <v>0.47916666666666669</v>
      </c>
      <c r="L269" s="6">
        <v>1493</v>
      </c>
      <c r="M269" s="7">
        <v>0.97709423303604126</v>
      </c>
      <c r="N269" s="5">
        <v>0.69791666666666663</v>
      </c>
      <c r="O269" s="6">
        <v>2260</v>
      </c>
      <c r="P269" s="7">
        <v>0.94740152359008789</v>
      </c>
      <c r="Q269" s="7">
        <v>0.98573414288171879</v>
      </c>
      <c r="R269" s="8">
        <f t="shared" si="4"/>
        <v>0.50691075317506518</v>
      </c>
      <c r="V269" s="7">
        <v>35.222990000000003</v>
      </c>
      <c r="W269" s="7">
        <v>-111.5856</v>
      </c>
    </row>
    <row r="270" spans="1:23" x14ac:dyDescent="0.2">
      <c r="A270" s="11">
        <v>187</v>
      </c>
      <c r="B270" s="2" t="s">
        <v>501</v>
      </c>
      <c r="C270" s="2" t="s">
        <v>51</v>
      </c>
      <c r="D270" s="2" t="s">
        <v>500</v>
      </c>
      <c r="E270" s="3" t="s">
        <v>30</v>
      </c>
      <c r="F270" s="3" t="s">
        <v>41</v>
      </c>
      <c r="G270" s="1">
        <v>48</v>
      </c>
      <c r="H270" s="4">
        <v>42851</v>
      </c>
      <c r="I270" s="5">
        <v>0</v>
      </c>
      <c r="J270" s="6">
        <v>22868</v>
      </c>
      <c r="K270" s="5">
        <v>0.29166666666666669</v>
      </c>
      <c r="L270" s="6">
        <v>2204</v>
      </c>
      <c r="M270" s="7">
        <v>0.84444445371627808</v>
      </c>
      <c r="N270" s="5">
        <v>0.6875</v>
      </c>
      <c r="O270" s="6">
        <v>1677</v>
      </c>
      <c r="P270" s="7">
        <v>0.97386759519577026</v>
      </c>
      <c r="Q270" s="7">
        <v>0.99061801481069311</v>
      </c>
      <c r="R270" s="8">
        <f t="shared" si="4"/>
        <v>0.49308924682493482</v>
      </c>
      <c r="V270" s="7">
        <v>35.222990000000003</v>
      </c>
      <c r="W270" s="7">
        <v>-111.5856</v>
      </c>
    </row>
    <row r="271" spans="1:23" x14ac:dyDescent="0.2">
      <c r="A271" s="11">
        <v>111</v>
      </c>
      <c r="B271" s="2" t="s">
        <v>343</v>
      </c>
      <c r="C271" s="2" t="s">
        <v>51</v>
      </c>
      <c r="D271" s="2" t="s">
        <v>344</v>
      </c>
      <c r="E271" s="3" t="s">
        <v>34</v>
      </c>
      <c r="F271" s="3" t="s">
        <v>100</v>
      </c>
      <c r="G271" s="1">
        <v>48</v>
      </c>
      <c r="H271" s="4">
        <v>42851</v>
      </c>
      <c r="I271" s="5">
        <v>0</v>
      </c>
      <c r="J271" s="6">
        <v>17222</v>
      </c>
      <c r="K271" s="5">
        <v>0.47916666666666669</v>
      </c>
      <c r="L271" s="6">
        <v>1004</v>
      </c>
      <c r="M271" s="7">
        <v>0.94407892227172852</v>
      </c>
      <c r="N271" s="5">
        <v>0.69791666666666663</v>
      </c>
      <c r="O271" s="6">
        <v>1826</v>
      </c>
      <c r="P271" s="7">
        <v>0.92434209585189819</v>
      </c>
      <c r="Q271" s="7">
        <v>0.98633676348218369</v>
      </c>
      <c r="R271" s="8">
        <f t="shared" si="4"/>
        <v>0.51088697715811326</v>
      </c>
      <c r="S271" s="8">
        <v>3.6871444433927536E-2</v>
      </c>
      <c r="T271" s="8">
        <v>4.3055394263151782E-2</v>
      </c>
      <c r="U271" s="9">
        <v>43.376541137695313</v>
      </c>
      <c r="V271" s="7">
        <v>35.228259999999999</v>
      </c>
      <c r="W271" s="7">
        <v>-111.5796</v>
      </c>
    </row>
    <row r="272" spans="1:23" x14ac:dyDescent="0.2">
      <c r="A272" s="11">
        <v>111</v>
      </c>
      <c r="B272" s="2" t="s">
        <v>345</v>
      </c>
      <c r="C272" s="2" t="s">
        <v>51</v>
      </c>
      <c r="D272" s="2" t="s">
        <v>344</v>
      </c>
      <c r="E272" s="3" t="s">
        <v>36</v>
      </c>
      <c r="F272" s="3" t="s">
        <v>100</v>
      </c>
      <c r="G272" s="1">
        <v>48</v>
      </c>
      <c r="H272" s="4">
        <v>42851</v>
      </c>
      <c r="I272" s="5">
        <v>0</v>
      </c>
      <c r="J272" s="6">
        <v>16488</v>
      </c>
      <c r="K272" s="5">
        <v>0.29166666666666669</v>
      </c>
      <c r="L272" s="6">
        <v>1874</v>
      </c>
      <c r="M272" s="7">
        <v>0.89688992500305176</v>
      </c>
      <c r="N272" s="5">
        <v>0.6875</v>
      </c>
      <c r="O272" s="6">
        <v>1154</v>
      </c>
      <c r="P272" s="7">
        <v>0.98801368474960327</v>
      </c>
      <c r="Q272" s="7">
        <v>0.98820724700010376</v>
      </c>
      <c r="R272" s="8">
        <f t="shared" si="4"/>
        <v>0.48911302284188674</v>
      </c>
      <c r="S272" s="8">
        <v>3.7786200642585754E-2</v>
      </c>
      <c r="T272" s="8">
        <v>4.8097043214556483E-2</v>
      </c>
      <c r="U272" s="9">
        <v>42.895988464355469</v>
      </c>
      <c r="V272" s="7">
        <v>35.228389999999997</v>
      </c>
      <c r="W272" s="7">
        <v>-111.5796</v>
      </c>
    </row>
    <row r="273" spans="1:24" x14ac:dyDescent="0.2">
      <c r="A273" s="11">
        <v>116</v>
      </c>
      <c r="B273" s="2" t="s">
        <v>358</v>
      </c>
      <c r="C273" s="2" t="s">
        <v>51</v>
      </c>
      <c r="D273" s="2" t="s">
        <v>359</v>
      </c>
      <c r="E273" s="3" t="s">
        <v>34</v>
      </c>
      <c r="F273" s="3" t="s">
        <v>41</v>
      </c>
      <c r="G273" s="1">
        <v>48</v>
      </c>
      <c r="H273" s="4">
        <v>42850</v>
      </c>
      <c r="I273" s="5">
        <v>0</v>
      </c>
      <c r="J273" s="6">
        <v>11143</v>
      </c>
      <c r="K273" s="5">
        <v>0.42708333333333331</v>
      </c>
      <c r="L273" s="6">
        <v>698</v>
      </c>
      <c r="M273" s="7">
        <v>0.91361254453659058</v>
      </c>
      <c r="N273" s="5">
        <v>0.69791666666666663</v>
      </c>
      <c r="O273" s="6">
        <v>1014</v>
      </c>
      <c r="P273" s="7">
        <v>0.9354243278503418</v>
      </c>
      <c r="Q273" s="7">
        <v>0.96917771485166526</v>
      </c>
      <c r="R273" s="8">
        <f t="shared" si="4"/>
        <v>0.50259347796671328</v>
      </c>
      <c r="V273" s="7">
        <v>35.247639999999997</v>
      </c>
      <c r="W273" s="7">
        <v>-111.5622</v>
      </c>
    </row>
    <row r="274" spans="1:24" x14ac:dyDescent="0.2">
      <c r="A274" s="11">
        <v>116</v>
      </c>
      <c r="B274" s="2" t="s">
        <v>360</v>
      </c>
      <c r="C274" s="2" t="s">
        <v>51</v>
      </c>
      <c r="D274" s="2" t="s">
        <v>359</v>
      </c>
      <c r="E274" s="3" t="s">
        <v>36</v>
      </c>
      <c r="F274" s="3" t="s">
        <v>41</v>
      </c>
      <c r="G274" s="1">
        <v>48</v>
      </c>
      <c r="H274" s="4">
        <v>42850</v>
      </c>
      <c r="I274" s="5">
        <v>0</v>
      </c>
      <c r="J274" s="6">
        <v>11028</v>
      </c>
      <c r="K274" s="5">
        <v>0.29166666666666669</v>
      </c>
      <c r="L274" s="6">
        <v>1242</v>
      </c>
      <c r="M274" s="7">
        <v>0.87960338592529297</v>
      </c>
      <c r="N274" s="5">
        <v>0.625</v>
      </c>
      <c r="O274" s="6">
        <v>780</v>
      </c>
      <c r="P274" s="7">
        <v>0.9160798192024231</v>
      </c>
      <c r="Q274" s="7">
        <v>0.97112689499784854</v>
      </c>
      <c r="R274" s="8">
        <f t="shared" si="4"/>
        <v>0.49740652203328672</v>
      </c>
      <c r="V274" s="7">
        <v>35.247709999999998</v>
      </c>
      <c r="W274" s="7">
        <v>-111.5622</v>
      </c>
    </row>
    <row r="275" spans="1:24" x14ac:dyDescent="0.2">
      <c r="A275" s="11">
        <v>7</v>
      </c>
      <c r="B275" s="2" t="s">
        <v>50</v>
      </c>
      <c r="C275" s="2" t="s">
        <v>51</v>
      </c>
      <c r="D275" s="2" t="s">
        <v>52</v>
      </c>
      <c r="E275" s="3" t="s">
        <v>34</v>
      </c>
      <c r="F275" s="3" t="s">
        <v>41</v>
      </c>
      <c r="G275" s="1">
        <v>48</v>
      </c>
      <c r="H275" s="4">
        <v>42850</v>
      </c>
      <c r="I275" s="5">
        <v>0</v>
      </c>
      <c r="J275" s="6">
        <v>4215</v>
      </c>
      <c r="K275" s="5">
        <v>0.39583333333333331</v>
      </c>
      <c r="L275" s="6">
        <v>376</v>
      </c>
      <c r="M275" s="7">
        <v>0.92156863212585449</v>
      </c>
      <c r="N275" s="5">
        <v>0.5</v>
      </c>
      <c r="O275" s="6">
        <v>314</v>
      </c>
      <c r="P275" s="7">
        <v>0.83957219123840332</v>
      </c>
      <c r="Q275" s="7">
        <v>0.9172238307605064</v>
      </c>
      <c r="R275" s="8">
        <f t="shared" si="4"/>
        <v>0.54114777249967905</v>
      </c>
      <c r="V275" s="7">
        <v>35.390340000000002</v>
      </c>
      <c r="W275" s="7">
        <v>-111.5789</v>
      </c>
    </row>
    <row r="276" spans="1:24" x14ac:dyDescent="0.2">
      <c r="A276" s="11">
        <v>7</v>
      </c>
      <c r="B276" s="2" t="s">
        <v>53</v>
      </c>
      <c r="C276" s="2" t="s">
        <v>51</v>
      </c>
      <c r="D276" s="2" t="s">
        <v>52</v>
      </c>
      <c r="E276" s="3" t="s">
        <v>36</v>
      </c>
      <c r="F276" s="3" t="s">
        <v>41</v>
      </c>
      <c r="G276" s="1">
        <v>48</v>
      </c>
      <c r="H276" s="4">
        <v>42850</v>
      </c>
      <c r="I276" s="5">
        <v>0</v>
      </c>
      <c r="J276" s="6">
        <v>3574</v>
      </c>
      <c r="K276" s="5">
        <v>0.46875</v>
      </c>
      <c r="L276" s="6">
        <v>240</v>
      </c>
      <c r="M276" s="7">
        <v>0.82931035757064819</v>
      </c>
      <c r="N276" s="5">
        <v>0.5625</v>
      </c>
      <c r="O276" s="6">
        <v>363</v>
      </c>
      <c r="P276" s="7">
        <v>0.89851486682891846</v>
      </c>
      <c r="Q276" s="7">
        <v>0.82909780134911537</v>
      </c>
      <c r="R276" s="8">
        <f t="shared" si="4"/>
        <v>0.45885222750032095</v>
      </c>
      <c r="V276" s="7">
        <v>35.390149999999998</v>
      </c>
      <c r="W276" s="7">
        <v>-111.5787</v>
      </c>
      <c r="X276" s="10" t="s">
        <v>54</v>
      </c>
    </row>
    <row r="277" spans="1:24" x14ac:dyDescent="0.2">
      <c r="A277" s="11">
        <v>161</v>
      </c>
      <c r="B277" s="2" t="s">
        <v>463</v>
      </c>
      <c r="C277" s="2" t="s">
        <v>51</v>
      </c>
      <c r="D277" s="2" t="s">
        <v>464</v>
      </c>
      <c r="E277" s="3" t="s">
        <v>34</v>
      </c>
      <c r="F277" s="3" t="s">
        <v>41</v>
      </c>
      <c r="G277" s="1">
        <v>48</v>
      </c>
      <c r="H277" s="4">
        <v>42850</v>
      </c>
      <c r="I277" s="5">
        <v>0</v>
      </c>
      <c r="J277" s="6">
        <v>14926</v>
      </c>
      <c r="K277" s="5">
        <v>0.48958333333333331</v>
      </c>
      <c r="L277" s="6">
        <v>896</v>
      </c>
      <c r="M277" s="7">
        <v>0.97234272956848145</v>
      </c>
      <c r="N277" s="5">
        <v>0.69791666666666663</v>
      </c>
      <c r="O277" s="6">
        <v>1508</v>
      </c>
      <c r="P277" s="7">
        <v>0.92887932062149048</v>
      </c>
      <c r="Q277" s="7">
        <v>0.97761410143571492</v>
      </c>
      <c r="R277" s="8">
        <f t="shared" si="4"/>
        <v>0.50689397541261971</v>
      </c>
      <c r="V277" s="7">
        <v>35.243969999999997</v>
      </c>
      <c r="W277" s="7">
        <v>-111.56610000000001</v>
      </c>
    </row>
    <row r="278" spans="1:24" x14ac:dyDescent="0.2">
      <c r="A278" s="11">
        <v>161</v>
      </c>
      <c r="B278" s="2" t="s">
        <v>465</v>
      </c>
      <c r="C278" s="2" t="s">
        <v>51</v>
      </c>
      <c r="D278" s="2" t="s">
        <v>464</v>
      </c>
      <c r="E278" s="3" t="s">
        <v>36</v>
      </c>
      <c r="F278" s="3" t="s">
        <v>41</v>
      </c>
      <c r="G278" s="1">
        <v>48</v>
      </c>
      <c r="H278" s="4">
        <v>42850</v>
      </c>
      <c r="I278" s="5">
        <v>0</v>
      </c>
      <c r="J278" s="6">
        <v>14520</v>
      </c>
      <c r="K278" s="5">
        <v>0.29166666666666669</v>
      </c>
      <c r="L278" s="6">
        <v>1778</v>
      </c>
      <c r="M278" s="7">
        <v>0.89616936445236206</v>
      </c>
      <c r="N278" s="5">
        <v>0.625</v>
      </c>
      <c r="O278" s="6">
        <v>982</v>
      </c>
      <c r="P278" s="7">
        <v>0.91947567462921143</v>
      </c>
      <c r="Q278" s="7">
        <v>0.98033436945835351</v>
      </c>
      <c r="R278" s="8">
        <f t="shared" si="4"/>
        <v>0.49310602458738029</v>
      </c>
      <c r="V278" s="7">
        <v>35.243769999999998</v>
      </c>
      <c r="W278" s="7">
        <v>-111.5664</v>
      </c>
    </row>
    <row r="279" spans="1:24" x14ac:dyDescent="0.2">
      <c r="A279" s="11">
        <v>84</v>
      </c>
      <c r="B279" s="2" t="s">
        <v>271</v>
      </c>
      <c r="C279" s="2" t="s">
        <v>56</v>
      </c>
      <c r="D279" s="2" t="s">
        <v>272</v>
      </c>
      <c r="E279" s="3" t="s">
        <v>609</v>
      </c>
      <c r="F279" s="3" t="s">
        <v>41</v>
      </c>
      <c r="G279" s="1">
        <v>48</v>
      </c>
      <c r="H279" s="4">
        <v>42858</v>
      </c>
      <c r="I279" s="5">
        <v>0</v>
      </c>
      <c r="J279" s="6">
        <v>14192</v>
      </c>
      <c r="K279" s="5">
        <v>0.32291666666666669</v>
      </c>
      <c r="L279" s="6">
        <v>1148</v>
      </c>
      <c r="M279" s="7">
        <v>0.90718799829483032</v>
      </c>
      <c r="N279" s="5">
        <v>0.69791666666666663</v>
      </c>
      <c r="O279" s="6">
        <v>1267</v>
      </c>
      <c r="P279" s="7">
        <v>0.9316176176071167</v>
      </c>
      <c r="Q279" s="7">
        <v>0.98845033162664042</v>
      </c>
      <c r="R279" s="8" t="str">
        <f t="shared" si="4"/>
        <v/>
      </c>
      <c r="V279" s="7">
        <v>35.207949999999997</v>
      </c>
      <c r="W279" s="7">
        <v>-111.6485</v>
      </c>
      <c r="X279" s="10" t="s">
        <v>610</v>
      </c>
    </row>
    <row r="280" spans="1:24" x14ac:dyDescent="0.2">
      <c r="A280" s="11">
        <v>8</v>
      </c>
      <c r="B280" s="2" t="s">
        <v>55</v>
      </c>
      <c r="C280" s="2" t="s">
        <v>56</v>
      </c>
      <c r="D280" s="2" t="s">
        <v>57</v>
      </c>
      <c r="E280" s="3" t="s">
        <v>34</v>
      </c>
      <c r="F280" s="3" t="s">
        <v>41</v>
      </c>
      <c r="G280" s="1">
        <v>48</v>
      </c>
      <c r="H280" s="4">
        <v>42858</v>
      </c>
      <c r="I280" s="5">
        <v>0</v>
      </c>
      <c r="J280" s="6">
        <v>728</v>
      </c>
      <c r="K280" s="5">
        <v>0.38541666666666669</v>
      </c>
      <c r="L280" s="6">
        <v>86</v>
      </c>
      <c r="M280" s="7">
        <v>0.90104168653488159</v>
      </c>
      <c r="N280" s="5">
        <v>0.53125</v>
      </c>
      <c r="O280" s="6">
        <v>52</v>
      </c>
      <c r="P280" s="7">
        <v>0.9196428656578064</v>
      </c>
      <c r="Q280" s="7">
        <v>0.76185531058954592</v>
      </c>
      <c r="R280" s="8">
        <f t="shared" si="4"/>
        <v>0.55319148936170215</v>
      </c>
      <c r="S280" s="8">
        <v>1.7170330509543419E-2</v>
      </c>
      <c r="T280" s="8">
        <v>5.4945054945054949E-3</v>
      </c>
      <c r="U280" s="9">
        <v>58</v>
      </c>
      <c r="V280" s="7">
        <v>35.34328</v>
      </c>
      <c r="W280" s="7">
        <v>-111.7882</v>
      </c>
    </row>
    <row r="281" spans="1:24" x14ac:dyDescent="0.2">
      <c r="A281" s="11">
        <v>8</v>
      </c>
      <c r="B281" s="2" t="s">
        <v>58</v>
      </c>
      <c r="C281" s="2" t="s">
        <v>56</v>
      </c>
      <c r="D281" s="2" t="s">
        <v>57</v>
      </c>
      <c r="E281" s="3" t="s">
        <v>36</v>
      </c>
      <c r="F281" s="3" t="s">
        <v>41</v>
      </c>
      <c r="G281" s="1">
        <v>48</v>
      </c>
      <c r="H281" s="4">
        <v>42858</v>
      </c>
      <c r="I281" s="5">
        <v>0</v>
      </c>
      <c r="J281" s="6">
        <v>588</v>
      </c>
      <c r="K281" s="5">
        <v>0.42708333333333331</v>
      </c>
      <c r="L281" s="6">
        <v>42</v>
      </c>
      <c r="M281" s="7">
        <v>0.85000002384185791</v>
      </c>
      <c r="N281" s="5">
        <v>0.65625</v>
      </c>
      <c r="O281" s="6">
        <v>67</v>
      </c>
      <c r="P281" s="7">
        <v>0.98529410362243652</v>
      </c>
      <c r="Q281" s="7">
        <v>0.72024670129883772</v>
      </c>
      <c r="R281" s="8">
        <f t="shared" si="4"/>
        <v>0.44680851063829785</v>
      </c>
      <c r="S281" s="8">
        <v>1.1045029386878014E-2</v>
      </c>
      <c r="T281" s="8">
        <v>6.7969413763806288E-3</v>
      </c>
      <c r="U281" s="9">
        <v>61.5</v>
      </c>
      <c r="V281" s="7">
        <v>35.34328</v>
      </c>
      <c r="W281" s="7">
        <v>-111.7882</v>
      </c>
    </row>
    <row r="282" spans="1:24" x14ac:dyDescent="0.2">
      <c r="A282" s="11">
        <v>21</v>
      </c>
      <c r="B282" s="2" t="s">
        <v>90</v>
      </c>
      <c r="C282" s="2" t="s">
        <v>91</v>
      </c>
      <c r="D282" s="2" t="s">
        <v>92</v>
      </c>
      <c r="E282" s="3" t="s">
        <v>27</v>
      </c>
      <c r="F282" s="3" t="s">
        <v>41</v>
      </c>
      <c r="G282" s="1">
        <v>48</v>
      </c>
      <c r="H282" s="4">
        <v>42844</v>
      </c>
      <c r="I282" s="5">
        <v>0</v>
      </c>
      <c r="J282" s="6">
        <v>2970</v>
      </c>
      <c r="K282" s="5">
        <v>0.47916666666666669</v>
      </c>
      <c r="L282" s="6">
        <v>252</v>
      </c>
      <c r="M282" s="7">
        <v>0.92830884456634521</v>
      </c>
      <c r="N282" s="5">
        <v>0.69791666666666663</v>
      </c>
      <c r="O282" s="6">
        <v>236</v>
      </c>
      <c r="P282" s="7">
        <v>0.9384920597076416</v>
      </c>
      <c r="Q282" s="7">
        <v>0.92969370913471594</v>
      </c>
      <c r="R282" s="8">
        <f t="shared" si="4"/>
        <v>0.53149606299212604</v>
      </c>
      <c r="S282" s="8">
        <v>3.787241131067276E-2</v>
      </c>
      <c r="T282" s="8">
        <v>1.851540144756775E-3</v>
      </c>
      <c r="U282" s="9">
        <v>32.5</v>
      </c>
      <c r="V282" s="7">
        <v>35.184089999999998</v>
      </c>
      <c r="W282" s="7">
        <v>-111.67059999999999</v>
      </c>
    </row>
    <row r="283" spans="1:24" x14ac:dyDescent="0.2">
      <c r="A283" s="11">
        <v>21</v>
      </c>
      <c r="B283" s="2" t="s">
        <v>93</v>
      </c>
      <c r="C283" s="2" t="s">
        <v>91</v>
      </c>
      <c r="D283" s="2" t="s">
        <v>92</v>
      </c>
      <c r="E283" s="3" t="s">
        <v>30</v>
      </c>
      <c r="F283" s="3" t="s">
        <v>41</v>
      </c>
      <c r="G283" s="1">
        <v>48</v>
      </c>
      <c r="H283" s="4">
        <v>42844</v>
      </c>
      <c r="I283" s="5">
        <v>0</v>
      </c>
      <c r="J283" s="6">
        <v>2618</v>
      </c>
      <c r="K283" s="5">
        <v>0.48958333333333331</v>
      </c>
      <c r="L283" s="6">
        <v>199</v>
      </c>
      <c r="M283" s="7">
        <v>0.93867921829223633</v>
      </c>
      <c r="N283" s="5">
        <v>0.5</v>
      </c>
      <c r="O283" s="6">
        <v>206</v>
      </c>
      <c r="P283" s="7">
        <v>0.87820512056350708</v>
      </c>
      <c r="Q283" s="7">
        <v>0.93098420294717421</v>
      </c>
      <c r="R283" s="8">
        <f t="shared" si="4"/>
        <v>0.46850393700787396</v>
      </c>
      <c r="S283" s="8">
        <v>4.0679909288883209E-2</v>
      </c>
      <c r="T283" s="8">
        <v>2.6737967914438501E-3</v>
      </c>
      <c r="U283" s="9">
        <v>34.599998474121094</v>
      </c>
      <c r="V283" s="7">
        <v>35.184089999999998</v>
      </c>
      <c r="W283" s="7">
        <v>-111.67059999999999</v>
      </c>
    </row>
    <row r="284" spans="1:24" x14ac:dyDescent="0.2">
      <c r="A284" s="11">
        <v>22</v>
      </c>
      <c r="B284" s="2" t="s">
        <v>94</v>
      </c>
      <c r="C284" s="2" t="s">
        <v>91</v>
      </c>
      <c r="D284" s="2" t="s">
        <v>95</v>
      </c>
      <c r="E284" s="3" t="s">
        <v>27</v>
      </c>
      <c r="F284" s="3" t="s">
        <v>41</v>
      </c>
      <c r="G284" s="1">
        <v>46</v>
      </c>
      <c r="H284" s="4">
        <v>42844</v>
      </c>
      <c r="I284" s="5">
        <v>0.5</v>
      </c>
      <c r="J284" s="6">
        <v>3280</v>
      </c>
      <c r="K284" s="5">
        <v>0.45833333333333331</v>
      </c>
      <c r="L284" s="6">
        <v>300</v>
      </c>
      <c r="M284" s="7">
        <v>0.85227274894714355</v>
      </c>
      <c r="N284" s="5">
        <v>0.5</v>
      </c>
      <c r="O284" s="6">
        <v>276</v>
      </c>
      <c r="P284" s="7">
        <v>0.79310345649719238</v>
      </c>
      <c r="Q284" s="7">
        <v>0.88645123331264519</v>
      </c>
      <c r="R284" s="8">
        <f t="shared" si="4"/>
        <v>0.45861297539149887</v>
      </c>
      <c r="S284" s="8">
        <v>7.4135088361799717E-3</v>
      </c>
      <c r="T284" s="8">
        <v>1.9769357495881385E-3</v>
      </c>
      <c r="U284" s="9">
        <v>33.200000762939453</v>
      </c>
      <c r="V284" s="7">
        <v>35.184139999999999</v>
      </c>
      <c r="W284" s="7">
        <v>-111.6656</v>
      </c>
      <c r="X284" s="10" t="s">
        <v>96</v>
      </c>
    </row>
    <row r="285" spans="1:24" x14ac:dyDescent="0.2">
      <c r="A285" s="11">
        <v>22</v>
      </c>
      <c r="B285" s="2" t="s">
        <v>97</v>
      </c>
      <c r="C285" s="2" t="s">
        <v>91</v>
      </c>
      <c r="D285" s="2" t="s">
        <v>95</v>
      </c>
      <c r="E285" s="3" t="s">
        <v>30</v>
      </c>
      <c r="F285" s="3" t="s">
        <v>41</v>
      </c>
      <c r="G285" s="1">
        <v>46</v>
      </c>
      <c r="H285" s="4">
        <v>42844</v>
      </c>
      <c r="I285" s="5">
        <v>0.5</v>
      </c>
      <c r="J285" s="6">
        <v>3872</v>
      </c>
      <c r="K285" s="5">
        <v>0.48958333333333331</v>
      </c>
      <c r="L285" s="6">
        <v>330</v>
      </c>
      <c r="M285" s="7">
        <v>0.93079096078872681</v>
      </c>
      <c r="N285" s="5">
        <v>0.69791666666666663</v>
      </c>
      <c r="O285" s="6">
        <v>332</v>
      </c>
      <c r="P285" s="7">
        <v>0.93117976188659668</v>
      </c>
      <c r="Q285" s="7">
        <v>0.87497045001699347</v>
      </c>
      <c r="R285" s="8">
        <f t="shared" si="4"/>
        <v>0.54138702460850108</v>
      </c>
      <c r="S285" s="8">
        <v>3.7169603165239096E-3</v>
      </c>
      <c r="T285" s="8">
        <v>2.6156387665198237E-3</v>
      </c>
      <c r="U285" s="9">
        <v>30.5</v>
      </c>
      <c r="V285" s="7">
        <v>35.184139999999999</v>
      </c>
      <c r="W285" s="7">
        <v>-111.6656</v>
      </c>
    </row>
    <row r="286" spans="1:24" x14ac:dyDescent="0.2">
      <c r="A286" s="11">
        <v>48</v>
      </c>
      <c r="B286" s="2" t="s">
        <v>163</v>
      </c>
      <c r="C286" s="2" t="s">
        <v>164</v>
      </c>
      <c r="D286" s="2" t="s">
        <v>165</v>
      </c>
      <c r="E286" s="3" t="s">
        <v>27</v>
      </c>
      <c r="F286" s="3" t="s">
        <v>41</v>
      </c>
      <c r="G286" s="1">
        <v>24</v>
      </c>
      <c r="H286" s="4">
        <v>42845</v>
      </c>
      <c r="I286" s="5">
        <v>0</v>
      </c>
      <c r="J286" s="6">
        <v>2927</v>
      </c>
      <c r="K286" s="5">
        <v>0.48958333333333331</v>
      </c>
      <c r="L286" s="6">
        <v>216</v>
      </c>
      <c r="M286" s="7">
        <v>0.91525423526763916</v>
      </c>
      <c r="N286" s="5">
        <v>0.5</v>
      </c>
      <c r="O286" s="6">
        <v>223</v>
      </c>
      <c r="P286" s="7">
        <v>0.94491523504257202</v>
      </c>
      <c r="Q286" s="7">
        <v>1</v>
      </c>
      <c r="R286" s="8">
        <f t="shared" si="4"/>
        <v>0.48588977423638779</v>
      </c>
      <c r="V286" s="7">
        <v>35.18338</v>
      </c>
      <c r="W286" s="7">
        <v>-111.65949999999999</v>
      </c>
      <c r="X286" s="10" t="s">
        <v>166</v>
      </c>
    </row>
    <row r="287" spans="1:24" x14ac:dyDescent="0.2">
      <c r="A287" s="11">
        <v>48</v>
      </c>
      <c r="B287" s="2" t="s">
        <v>167</v>
      </c>
      <c r="C287" s="2" t="s">
        <v>164</v>
      </c>
      <c r="D287" s="2" t="s">
        <v>165</v>
      </c>
      <c r="E287" s="3" t="s">
        <v>30</v>
      </c>
      <c r="F287" s="3" t="s">
        <v>41</v>
      </c>
      <c r="G287" s="1">
        <v>24</v>
      </c>
      <c r="H287" s="4">
        <v>42845</v>
      </c>
      <c r="I287" s="5">
        <v>0</v>
      </c>
      <c r="J287" s="6">
        <v>3097</v>
      </c>
      <c r="K287" s="5">
        <v>0.38541666666666669</v>
      </c>
      <c r="L287" s="6">
        <v>280</v>
      </c>
      <c r="M287" s="7">
        <v>0.77777779102325439</v>
      </c>
      <c r="N287" s="5">
        <v>0.70833333333333337</v>
      </c>
      <c r="O287" s="6">
        <v>241</v>
      </c>
      <c r="P287" s="7">
        <v>0.88602942228317261</v>
      </c>
      <c r="Q287" s="7">
        <v>1</v>
      </c>
      <c r="R287" s="8">
        <f t="shared" si="4"/>
        <v>0.51411022576361221</v>
      </c>
      <c r="V287" s="7">
        <v>35.18338</v>
      </c>
      <c r="W287" s="7">
        <v>-111.65949999999999</v>
      </c>
      <c r="X287" s="10" t="s">
        <v>166</v>
      </c>
    </row>
    <row r="288" spans="1:24" x14ac:dyDescent="0.2">
      <c r="A288" s="11">
        <v>30</v>
      </c>
      <c r="B288" s="2" t="s">
        <v>114</v>
      </c>
      <c r="C288" s="2" t="s">
        <v>115</v>
      </c>
      <c r="D288" s="2" t="s">
        <v>116</v>
      </c>
      <c r="E288" s="3" t="s">
        <v>27</v>
      </c>
      <c r="F288" s="3" t="s">
        <v>41</v>
      </c>
      <c r="G288" s="1">
        <v>24</v>
      </c>
      <c r="H288" s="4">
        <v>42845</v>
      </c>
      <c r="I288" s="5">
        <v>0</v>
      </c>
      <c r="J288" s="6">
        <v>2667</v>
      </c>
      <c r="K288" s="5">
        <v>0.48958333333333331</v>
      </c>
      <c r="L288" s="6">
        <v>168</v>
      </c>
      <c r="M288" s="7">
        <v>0.875</v>
      </c>
      <c r="N288" s="5">
        <v>0.69791666666666663</v>
      </c>
      <c r="O288" s="6">
        <v>305</v>
      </c>
      <c r="P288" s="7">
        <v>0.77020204067230225</v>
      </c>
      <c r="Q288" s="7">
        <v>1</v>
      </c>
      <c r="R288" s="8">
        <f t="shared" si="4"/>
        <v>0.48953744493392071</v>
      </c>
      <c r="V288" s="7">
        <v>35.170819999999999</v>
      </c>
      <c r="W288" s="7">
        <v>-111.66719999999999</v>
      </c>
    </row>
    <row r="289" spans="1:23" x14ac:dyDescent="0.2">
      <c r="A289" s="11">
        <v>30</v>
      </c>
      <c r="B289" s="2" t="s">
        <v>117</v>
      </c>
      <c r="C289" s="2" t="s">
        <v>115</v>
      </c>
      <c r="D289" s="2" t="s">
        <v>116</v>
      </c>
      <c r="E289" s="3" t="s">
        <v>30</v>
      </c>
      <c r="F289" s="3" t="s">
        <v>41</v>
      </c>
      <c r="G289" s="1">
        <v>24</v>
      </c>
      <c r="H289" s="4">
        <v>42845</v>
      </c>
      <c r="I289" s="5">
        <v>0</v>
      </c>
      <c r="J289" s="6">
        <v>2781</v>
      </c>
      <c r="K289" s="5">
        <v>0.30208333333333331</v>
      </c>
      <c r="L289" s="6">
        <v>332</v>
      </c>
      <c r="M289" s="7">
        <v>0.79807692766189575</v>
      </c>
      <c r="N289" s="5">
        <v>0.625</v>
      </c>
      <c r="O289" s="6">
        <v>208</v>
      </c>
      <c r="P289" s="7">
        <v>0.61176472902297974</v>
      </c>
      <c r="Q289" s="7">
        <v>1</v>
      </c>
      <c r="R289" s="8">
        <f t="shared" si="4"/>
        <v>0.51046255506607929</v>
      </c>
      <c r="V289" s="7">
        <v>35.170819999999999</v>
      </c>
      <c r="W289" s="7">
        <v>-111.66719999999999</v>
      </c>
    </row>
    <row r="290" spans="1:23" x14ac:dyDescent="0.2">
      <c r="A290" s="11">
        <v>178</v>
      </c>
      <c r="B290" s="2" t="s">
        <v>471</v>
      </c>
      <c r="C290" s="2" t="s">
        <v>472</v>
      </c>
      <c r="D290" s="2" t="s">
        <v>473</v>
      </c>
      <c r="E290" s="3" t="s">
        <v>27</v>
      </c>
      <c r="F290" s="3" t="s">
        <v>41</v>
      </c>
      <c r="G290" s="1">
        <v>24</v>
      </c>
      <c r="H290" s="4">
        <v>42863</v>
      </c>
      <c r="I290" s="5">
        <v>0.5</v>
      </c>
      <c r="J290" s="6">
        <v>2883</v>
      </c>
      <c r="K290" s="5">
        <v>0.30208333333333331</v>
      </c>
      <c r="L290" s="6">
        <v>241</v>
      </c>
      <c r="M290" s="7">
        <v>0.81418919563293457</v>
      </c>
      <c r="N290" s="5">
        <v>0.6875</v>
      </c>
      <c r="O290" s="6">
        <v>282</v>
      </c>
      <c r="P290" s="7">
        <v>0.87037038803100586</v>
      </c>
      <c r="Q290" s="7">
        <v>0</v>
      </c>
      <c r="R290" s="8">
        <f t="shared" si="4"/>
        <v>0.50446194225721785</v>
      </c>
      <c r="S290" s="8">
        <v>1.5608740970492363E-2</v>
      </c>
      <c r="T290" s="8">
        <v>1.2140131807145335E-2</v>
      </c>
      <c r="U290" s="9">
        <v>49.5</v>
      </c>
      <c r="V290" s="7">
        <v>35.190080000000002</v>
      </c>
      <c r="W290" s="7">
        <v>-111.6981</v>
      </c>
    </row>
    <row r="291" spans="1:23" x14ac:dyDescent="0.2">
      <c r="A291" s="11">
        <v>178</v>
      </c>
      <c r="B291" s="2" t="s">
        <v>474</v>
      </c>
      <c r="C291" s="2" t="s">
        <v>472</v>
      </c>
      <c r="D291" s="2" t="s">
        <v>473</v>
      </c>
      <c r="E291" s="3" t="s">
        <v>30</v>
      </c>
      <c r="F291" s="3" t="s">
        <v>41</v>
      </c>
      <c r="G291" s="1">
        <v>24</v>
      </c>
      <c r="H291" s="4">
        <v>42863</v>
      </c>
      <c r="I291" s="5">
        <v>0.5</v>
      </c>
      <c r="J291" s="6">
        <v>2832</v>
      </c>
      <c r="K291" s="5">
        <v>0.47916666666666669</v>
      </c>
      <c r="L291" s="6">
        <v>220</v>
      </c>
      <c r="M291" s="7">
        <v>0.79710143804550171</v>
      </c>
      <c r="N291" s="5">
        <v>0.60416666666666663</v>
      </c>
      <c r="O291" s="6">
        <v>254</v>
      </c>
      <c r="P291" s="7">
        <v>0.86986303329467773</v>
      </c>
      <c r="Q291" s="7">
        <v>0</v>
      </c>
      <c r="R291" s="8">
        <f t="shared" si="4"/>
        <v>0.49553805774278215</v>
      </c>
      <c r="S291" s="8">
        <v>4.7316383570432663E-2</v>
      </c>
      <c r="T291" s="8">
        <v>1.0240112994350282E-2</v>
      </c>
      <c r="U291" s="9">
        <v>60.099998474121094</v>
      </c>
      <c r="V291" s="7">
        <v>35.190080000000002</v>
      </c>
      <c r="W291" s="7">
        <v>-111.6981</v>
      </c>
    </row>
    <row r="292" spans="1:23" x14ac:dyDescent="0.2">
      <c r="A292" s="11">
        <v>56</v>
      </c>
      <c r="B292" s="2" t="s">
        <v>187</v>
      </c>
      <c r="C292" s="2" t="s">
        <v>188</v>
      </c>
      <c r="D292" s="2" t="s">
        <v>189</v>
      </c>
      <c r="E292" s="3" t="s">
        <v>27</v>
      </c>
      <c r="F292" s="3" t="s">
        <v>41</v>
      </c>
      <c r="G292" s="1">
        <v>48</v>
      </c>
      <c r="H292" s="4">
        <v>42858</v>
      </c>
      <c r="I292" s="5">
        <v>0</v>
      </c>
      <c r="J292" s="6">
        <v>11380</v>
      </c>
      <c r="K292" s="5">
        <v>0.30208333333333331</v>
      </c>
      <c r="L292" s="6">
        <v>916</v>
      </c>
      <c r="M292" s="7">
        <v>0.8481481671333313</v>
      </c>
      <c r="N292" s="5">
        <v>0.67708333333333337</v>
      </c>
      <c r="O292" s="6">
        <v>950</v>
      </c>
      <c r="P292" s="7">
        <v>0.927734375</v>
      </c>
      <c r="Q292" s="7">
        <v>0.98627767311958203</v>
      </c>
      <c r="R292" s="8">
        <f t="shared" si="4"/>
        <v>0.49208682867767878</v>
      </c>
      <c r="V292" s="7">
        <v>35.19191</v>
      </c>
      <c r="W292" s="7">
        <v>-111.6628</v>
      </c>
    </row>
    <row r="293" spans="1:23" x14ac:dyDescent="0.2">
      <c r="A293" s="11">
        <v>56</v>
      </c>
      <c r="B293" s="2" t="s">
        <v>190</v>
      </c>
      <c r="C293" s="2" t="s">
        <v>188</v>
      </c>
      <c r="D293" s="2" t="s">
        <v>189</v>
      </c>
      <c r="E293" s="3" t="s">
        <v>30</v>
      </c>
      <c r="F293" s="3" t="s">
        <v>41</v>
      </c>
      <c r="G293" s="1">
        <v>48</v>
      </c>
      <c r="H293" s="4">
        <v>42858</v>
      </c>
      <c r="I293" s="5">
        <v>0</v>
      </c>
      <c r="J293" s="6">
        <v>11746</v>
      </c>
      <c r="K293" s="5">
        <v>0.32291666666666669</v>
      </c>
      <c r="L293" s="6">
        <v>786</v>
      </c>
      <c r="M293" s="7">
        <v>0.8708425760269165</v>
      </c>
      <c r="N293" s="5">
        <v>0.69791666666666663</v>
      </c>
      <c r="O293" s="6">
        <v>1023</v>
      </c>
      <c r="P293" s="7">
        <v>0.93169397115707397</v>
      </c>
      <c r="Q293" s="7">
        <v>0.98145819325349604</v>
      </c>
      <c r="R293" s="8">
        <f t="shared" si="4"/>
        <v>0.50791317132232128</v>
      </c>
      <c r="V293" s="7">
        <v>35.191929999999999</v>
      </c>
      <c r="W293" s="7">
        <v>-111.6628</v>
      </c>
    </row>
    <row r="294" spans="1:23" x14ac:dyDescent="0.2">
      <c r="A294" s="11">
        <v>119</v>
      </c>
      <c r="B294" s="2" t="s">
        <v>369</v>
      </c>
      <c r="C294" s="2" t="s">
        <v>370</v>
      </c>
      <c r="D294" s="2" t="s">
        <v>371</v>
      </c>
      <c r="E294" s="3" t="s">
        <v>34</v>
      </c>
      <c r="F294" s="3" t="s">
        <v>41</v>
      </c>
      <c r="G294" s="1">
        <v>47</v>
      </c>
      <c r="H294" s="4">
        <v>42865</v>
      </c>
      <c r="I294" s="5">
        <v>0.375</v>
      </c>
      <c r="J294" s="6">
        <v>3496</v>
      </c>
      <c r="K294" s="5">
        <v>0.30208333333333331</v>
      </c>
      <c r="L294" s="6">
        <v>362</v>
      </c>
      <c r="M294" s="7">
        <v>0.86899036169052124</v>
      </c>
      <c r="N294" s="5">
        <v>0.60416666666666663</v>
      </c>
      <c r="O294" s="6">
        <v>330</v>
      </c>
      <c r="P294" s="7">
        <v>0.941428542137146</v>
      </c>
      <c r="Q294" s="7">
        <v>0.82140678177804072</v>
      </c>
      <c r="R294" s="8">
        <f t="shared" si="4"/>
        <v>0.46378349694879278</v>
      </c>
      <c r="V294" s="7">
        <v>35.217210000000001</v>
      </c>
      <c r="W294" s="7">
        <v>-111.62179999999999</v>
      </c>
    </row>
    <row r="295" spans="1:23" x14ac:dyDescent="0.2">
      <c r="A295" s="11">
        <v>119</v>
      </c>
      <c r="B295" s="2" t="s">
        <v>372</v>
      </c>
      <c r="C295" s="2" t="s">
        <v>370</v>
      </c>
      <c r="D295" s="2" t="s">
        <v>371</v>
      </c>
      <c r="E295" s="3" t="s">
        <v>36</v>
      </c>
      <c r="F295" s="3" t="s">
        <v>41</v>
      </c>
      <c r="G295" s="1">
        <v>47</v>
      </c>
      <c r="H295" s="4">
        <v>42865</v>
      </c>
      <c r="I295" s="5">
        <v>0.375</v>
      </c>
      <c r="J295" s="6">
        <v>4042</v>
      </c>
      <c r="K295" s="5">
        <v>0.30208333333333331</v>
      </c>
      <c r="L295" s="6">
        <v>476</v>
      </c>
      <c r="M295" s="7">
        <v>0.72121214866638184</v>
      </c>
      <c r="N295" s="5">
        <v>0.63541666666666663</v>
      </c>
      <c r="O295" s="6">
        <v>402</v>
      </c>
      <c r="P295" s="7">
        <v>0.97222220897674561</v>
      </c>
      <c r="Q295" s="7">
        <v>0.90357725544854928</v>
      </c>
      <c r="R295" s="8">
        <f t="shared" si="4"/>
        <v>0.53621650305120716</v>
      </c>
      <c r="V295" s="7">
        <v>35.217140000000001</v>
      </c>
      <c r="W295" s="7">
        <v>-111.6219</v>
      </c>
    </row>
    <row r="296" spans="1:23" x14ac:dyDescent="0.2">
      <c r="A296" s="11">
        <v>191</v>
      </c>
      <c r="B296" s="2" t="s">
        <v>510</v>
      </c>
      <c r="C296" s="2" t="s">
        <v>87</v>
      </c>
      <c r="D296" s="2" t="s">
        <v>511</v>
      </c>
      <c r="E296" s="3" t="s">
        <v>27</v>
      </c>
      <c r="F296" s="3" t="s">
        <v>41</v>
      </c>
      <c r="G296" s="1">
        <v>48</v>
      </c>
      <c r="H296" s="4">
        <v>42844</v>
      </c>
      <c r="I296" s="5">
        <v>0</v>
      </c>
      <c r="J296" s="6">
        <v>7623</v>
      </c>
      <c r="K296" s="5">
        <v>0.47916666666666669</v>
      </c>
      <c r="L296" s="6">
        <v>530</v>
      </c>
      <c r="M296" s="7">
        <v>0.91065293550491333</v>
      </c>
      <c r="N296" s="5">
        <v>0.69791666666666663</v>
      </c>
      <c r="O296" s="6">
        <v>743</v>
      </c>
      <c r="P296" s="7">
        <v>0.95256412029266357</v>
      </c>
      <c r="Q296" s="7">
        <v>0.97041894909907722</v>
      </c>
      <c r="R296" s="8">
        <f t="shared" si="4"/>
        <v>0.54434447300771205</v>
      </c>
      <c r="V296" s="7">
        <v>35.175289999999997</v>
      </c>
      <c r="W296" s="7">
        <v>-111.66670000000001</v>
      </c>
    </row>
    <row r="297" spans="1:23" x14ac:dyDescent="0.2">
      <c r="A297" s="11">
        <v>191</v>
      </c>
      <c r="B297" s="2" t="s">
        <v>512</v>
      </c>
      <c r="C297" s="2" t="s">
        <v>87</v>
      </c>
      <c r="D297" s="2" t="s">
        <v>511</v>
      </c>
      <c r="E297" s="3" t="s">
        <v>30</v>
      </c>
      <c r="F297" s="3" t="s">
        <v>41</v>
      </c>
      <c r="G297" s="1">
        <v>48</v>
      </c>
      <c r="H297" s="4">
        <v>42844</v>
      </c>
      <c r="I297" s="5">
        <v>0</v>
      </c>
      <c r="J297" s="6">
        <v>6381</v>
      </c>
      <c r="K297" s="5">
        <v>0.32291666666666669</v>
      </c>
      <c r="L297" s="6">
        <v>492</v>
      </c>
      <c r="M297" s="7">
        <v>0.8889891505241394</v>
      </c>
      <c r="N297" s="5">
        <v>0.66666666666666663</v>
      </c>
      <c r="O297" s="6">
        <v>488</v>
      </c>
      <c r="P297" s="7">
        <v>0.9541015625</v>
      </c>
      <c r="Q297" s="7">
        <v>0.96788702810233895</v>
      </c>
      <c r="R297" s="8">
        <f t="shared" si="4"/>
        <v>0.45565552699228795</v>
      </c>
      <c r="V297" s="7">
        <v>35.175289999999997</v>
      </c>
      <c r="W297" s="7">
        <v>-111.66670000000001</v>
      </c>
    </row>
    <row r="298" spans="1:23" x14ac:dyDescent="0.2">
      <c r="A298" s="11">
        <v>24</v>
      </c>
      <c r="B298" s="2" t="s">
        <v>98</v>
      </c>
      <c r="C298" s="2" t="s">
        <v>87</v>
      </c>
      <c r="D298" s="2" t="s">
        <v>99</v>
      </c>
      <c r="E298" s="3" t="s">
        <v>34</v>
      </c>
      <c r="F298" s="3" t="s">
        <v>100</v>
      </c>
      <c r="G298" s="1">
        <v>48</v>
      </c>
      <c r="H298" s="4">
        <v>42844</v>
      </c>
      <c r="I298" s="5">
        <v>0</v>
      </c>
      <c r="J298" s="6">
        <v>7918</v>
      </c>
      <c r="K298" s="5">
        <v>0.48958333333333331</v>
      </c>
      <c r="L298" s="6">
        <v>576</v>
      </c>
      <c r="M298" s="7">
        <v>0.8693353533744812</v>
      </c>
      <c r="N298" s="5">
        <v>0.69791666666666663</v>
      </c>
      <c r="O298" s="6">
        <v>615</v>
      </c>
      <c r="P298" s="7">
        <v>0.93181818723678589</v>
      </c>
      <c r="Q298" s="7">
        <v>0.96650966313874898</v>
      </c>
      <c r="R298" s="8">
        <f t="shared" si="4"/>
        <v>0.46317636735887685</v>
      </c>
      <c r="S298" s="8">
        <v>2.3427633568644524E-2</v>
      </c>
      <c r="T298" s="8">
        <v>5.74640060621369E-3</v>
      </c>
      <c r="U298" s="9">
        <v>30.025634765625</v>
      </c>
      <c r="V298" s="7">
        <v>35.17821</v>
      </c>
      <c r="W298" s="7">
        <v>-111.6683</v>
      </c>
    </row>
    <row r="299" spans="1:23" x14ac:dyDescent="0.2">
      <c r="A299" s="11">
        <v>24</v>
      </c>
      <c r="B299" s="2" t="s">
        <v>101</v>
      </c>
      <c r="C299" s="2" t="s">
        <v>87</v>
      </c>
      <c r="D299" s="2" t="s">
        <v>99</v>
      </c>
      <c r="E299" s="3" t="s">
        <v>36</v>
      </c>
      <c r="F299" s="3" t="s">
        <v>100</v>
      </c>
      <c r="G299" s="1">
        <v>48</v>
      </c>
      <c r="H299" s="4">
        <v>42844</v>
      </c>
      <c r="I299" s="5">
        <v>0</v>
      </c>
      <c r="J299" s="6">
        <v>9177</v>
      </c>
      <c r="K299" s="5">
        <v>0.48958333333333331</v>
      </c>
      <c r="L299" s="6">
        <v>648</v>
      </c>
      <c r="M299" s="7">
        <v>0.91596043109893799</v>
      </c>
      <c r="N299" s="5">
        <v>0.6875</v>
      </c>
      <c r="O299" s="6">
        <v>936</v>
      </c>
      <c r="P299" s="7">
        <v>0.93550002574920654</v>
      </c>
      <c r="Q299" s="7">
        <v>0.91268750629442275</v>
      </c>
      <c r="R299" s="8">
        <f t="shared" si="4"/>
        <v>0.53682363264112309</v>
      </c>
      <c r="S299" s="8">
        <v>2.4899205192923546E-2</v>
      </c>
      <c r="T299" s="8">
        <v>1.4874141876430207E-2</v>
      </c>
      <c r="U299" s="9">
        <v>28.645397186279297</v>
      </c>
      <c r="V299" s="7">
        <v>35.17821</v>
      </c>
      <c r="W299" s="7">
        <v>-111.6683</v>
      </c>
    </row>
    <row r="300" spans="1:23" x14ac:dyDescent="0.2">
      <c r="A300" s="11">
        <v>20</v>
      </c>
      <c r="B300" s="2" t="s">
        <v>86</v>
      </c>
      <c r="C300" s="2" t="s">
        <v>87</v>
      </c>
      <c r="D300" s="2" t="s">
        <v>88</v>
      </c>
      <c r="E300" s="3" t="s">
        <v>34</v>
      </c>
      <c r="F300" s="3" t="s">
        <v>41</v>
      </c>
      <c r="G300" s="1">
        <v>48</v>
      </c>
      <c r="H300" s="4">
        <v>42844</v>
      </c>
      <c r="I300" s="5">
        <v>0</v>
      </c>
      <c r="J300" s="6">
        <v>9365</v>
      </c>
      <c r="K300" s="5">
        <v>0.48958333333333331</v>
      </c>
      <c r="L300" s="6">
        <v>754</v>
      </c>
      <c r="M300" s="7">
        <v>0.94962215423583984</v>
      </c>
      <c r="N300" s="5">
        <v>0.69791666666666663</v>
      </c>
      <c r="O300" s="6">
        <v>772</v>
      </c>
      <c r="P300" s="7">
        <v>0.94840294122695923</v>
      </c>
      <c r="Q300" s="7">
        <v>0.97668481625652648</v>
      </c>
      <c r="R300" s="8">
        <f t="shared" si="4"/>
        <v>0.52609403966069324</v>
      </c>
      <c r="V300" s="7">
        <v>35.186689999999999</v>
      </c>
      <c r="W300" s="7">
        <v>-111.6686</v>
      </c>
    </row>
    <row r="301" spans="1:23" x14ac:dyDescent="0.2">
      <c r="A301" s="11">
        <v>20</v>
      </c>
      <c r="B301" s="2" t="s">
        <v>89</v>
      </c>
      <c r="C301" s="2" t="s">
        <v>87</v>
      </c>
      <c r="D301" s="2" t="s">
        <v>88</v>
      </c>
      <c r="E301" s="3" t="s">
        <v>36</v>
      </c>
      <c r="F301" s="3" t="s">
        <v>41</v>
      </c>
      <c r="G301" s="1">
        <v>48</v>
      </c>
      <c r="H301" s="4">
        <v>42844</v>
      </c>
      <c r="I301" s="5">
        <v>0</v>
      </c>
      <c r="J301" s="6">
        <v>8436</v>
      </c>
      <c r="K301" s="5">
        <v>0.47916666666666669</v>
      </c>
      <c r="L301" s="6">
        <v>626</v>
      </c>
      <c r="M301" s="7">
        <v>0.98040753602981567</v>
      </c>
      <c r="N301" s="5">
        <v>0.6875</v>
      </c>
      <c r="O301" s="6">
        <v>737</v>
      </c>
      <c r="P301" s="7">
        <v>0.94974225759506226</v>
      </c>
      <c r="Q301" s="7">
        <v>0.96989821364899775</v>
      </c>
      <c r="R301" s="8">
        <f t="shared" si="4"/>
        <v>0.47390596033930676</v>
      </c>
      <c r="V301" s="7">
        <v>35.186689999999999</v>
      </c>
      <c r="W301" s="7">
        <v>-111.6686</v>
      </c>
    </row>
    <row r="302" spans="1:23" x14ac:dyDescent="0.2">
      <c r="A302" s="11">
        <v>14</v>
      </c>
      <c r="B302" s="2" t="s">
        <v>74</v>
      </c>
      <c r="C302" s="2" t="s">
        <v>75</v>
      </c>
      <c r="D302" s="2" t="s">
        <v>76</v>
      </c>
      <c r="E302" s="3" t="s">
        <v>34</v>
      </c>
      <c r="F302" s="3" t="s">
        <v>41</v>
      </c>
      <c r="G302" s="1">
        <v>24</v>
      </c>
      <c r="H302" s="4">
        <v>42845</v>
      </c>
      <c r="I302" s="5">
        <v>0</v>
      </c>
      <c r="J302" s="6">
        <v>2287</v>
      </c>
      <c r="K302" s="5">
        <v>0.46875</v>
      </c>
      <c r="L302" s="6">
        <v>236</v>
      </c>
      <c r="M302" s="7">
        <v>0.78666669130325317</v>
      </c>
      <c r="N302" s="5">
        <v>0.65625</v>
      </c>
      <c r="O302" s="6">
        <v>220</v>
      </c>
      <c r="P302" s="7">
        <v>0.75342464447021484</v>
      </c>
      <c r="Q302" s="7">
        <v>1</v>
      </c>
      <c r="R302" s="8">
        <f t="shared" si="4"/>
        <v>0.50777087033747781</v>
      </c>
      <c r="V302" s="7">
        <v>35.186369999999997</v>
      </c>
      <c r="W302" s="7">
        <v>-111.6904</v>
      </c>
    </row>
    <row r="303" spans="1:23" x14ac:dyDescent="0.2">
      <c r="A303" s="11">
        <v>14</v>
      </c>
      <c r="B303" s="2" t="s">
        <v>77</v>
      </c>
      <c r="C303" s="2" t="s">
        <v>75</v>
      </c>
      <c r="D303" s="2" t="s">
        <v>76</v>
      </c>
      <c r="E303" s="3" t="s">
        <v>36</v>
      </c>
      <c r="F303" s="3" t="s">
        <v>41</v>
      </c>
      <c r="G303" s="1">
        <v>24</v>
      </c>
      <c r="H303" s="4">
        <v>42845</v>
      </c>
      <c r="I303" s="5">
        <v>0</v>
      </c>
      <c r="J303" s="6">
        <v>2217</v>
      </c>
      <c r="K303" s="5">
        <v>0.48958333333333331</v>
      </c>
      <c r="L303" s="6">
        <v>230</v>
      </c>
      <c r="M303" s="7">
        <v>0.8984375</v>
      </c>
      <c r="N303" s="5">
        <v>0.52083333333333337</v>
      </c>
      <c r="O303" s="6">
        <v>251</v>
      </c>
      <c r="P303" s="7">
        <v>0.88380283117294312</v>
      </c>
      <c r="Q303" s="7">
        <v>1</v>
      </c>
      <c r="R303" s="8">
        <f t="shared" si="4"/>
        <v>0.49222912966252219</v>
      </c>
      <c r="V303" s="7">
        <v>35.186369999999997</v>
      </c>
      <c r="W303" s="7">
        <v>-111.6904</v>
      </c>
    </row>
    <row r="304" spans="1:23" x14ac:dyDescent="0.2">
      <c r="A304" s="11">
        <v>215</v>
      </c>
      <c r="B304" s="2" t="s">
        <v>575</v>
      </c>
      <c r="C304" s="2" t="s">
        <v>576</v>
      </c>
      <c r="D304" s="2" t="s">
        <v>577</v>
      </c>
      <c r="E304" s="3" t="s">
        <v>34</v>
      </c>
      <c r="F304" s="3" t="s">
        <v>41</v>
      </c>
      <c r="G304" s="1">
        <v>24</v>
      </c>
      <c r="H304" s="4">
        <v>42845</v>
      </c>
      <c r="I304" s="5">
        <v>0</v>
      </c>
      <c r="J304" s="6">
        <v>3153</v>
      </c>
      <c r="K304" s="5">
        <v>0.47916666666666669</v>
      </c>
      <c r="L304" s="6">
        <v>262</v>
      </c>
      <c r="M304" s="7">
        <v>0.86184209585189819</v>
      </c>
      <c r="N304" s="5">
        <v>0.52083333333333337</v>
      </c>
      <c r="O304" s="6">
        <v>271</v>
      </c>
      <c r="P304" s="7">
        <v>0.84687501192092896</v>
      </c>
      <c r="Q304" s="7">
        <v>1</v>
      </c>
      <c r="R304" s="8">
        <f t="shared" si="4"/>
        <v>0.54654186167446694</v>
      </c>
      <c r="S304" s="8">
        <v>6.6603235900402069E-3</v>
      </c>
      <c r="T304" s="8">
        <v>9.5147478591817321E-4</v>
      </c>
      <c r="U304" s="9">
        <v>28</v>
      </c>
      <c r="V304" s="7">
        <v>35.185789999999997</v>
      </c>
      <c r="W304" s="7">
        <v>-111.663</v>
      </c>
    </row>
    <row r="305" spans="1:23" x14ac:dyDescent="0.2">
      <c r="A305" s="11">
        <v>215</v>
      </c>
      <c r="B305" s="2" t="s">
        <v>578</v>
      </c>
      <c r="C305" s="2" t="s">
        <v>576</v>
      </c>
      <c r="D305" s="2" t="s">
        <v>577</v>
      </c>
      <c r="E305" s="3" t="s">
        <v>36</v>
      </c>
      <c r="F305" s="3" t="s">
        <v>41</v>
      </c>
      <c r="G305" s="1">
        <v>24</v>
      </c>
      <c r="H305" s="4">
        <v>42845</v>
      </c>
      <c r="I305" s="5">
        <v>0</v>
      </c>
      <c r="J305" s="6">
        <v>2616</v>
      </c>
      <c r="K305" s="5">
        <v>0.48958333333333331</v>
      </c>
      <c r="L305" s="6">
        <v>211</v>
      </c>
      <c r="M305" s="7">
        <v>0.92543858289718628</v>
      </c>
      <c r="N305" s="5">
        <v>0.69791666666666663</v>
      </c>
      <c r="O305" s="6">
        <v>301</v>
      </c>
      <c r="P305" s="7">
        <v>0.89583331346511841</v>
      </c>
      <c r="Q305" s="7">
        <v>1</v>
      </c>
      <c r="R305" s="8">
        <f t="shared" si="4"/>
        <v>0.45345813832553306</v>
      </c>
      <c r="S305" s="8">
        <v>7.2629968635737896E-3</v>
      </c>
      <c r="T305" s="8">
        <v>7.6452599388379206E-4</v>
      </c>
      <c r="U305" s="9">
        <v>28.600000381469727</v>
      </c>
      <c r="V305" s="7">
        <v>35.185789999999997</v>
      </c>
      <c r="W305" s="7">
        <v>-111.663</v>
      </c>
    </row>
    <row r="306" spans="1:23" x14ac:dyDescent="0.2">
      <c r="A306" s="11">
        <v>41</v>
      </c>
      <c r="B306" s="2" t="s">
        <v>144</v>
      </c>
      <c r="C306" s="2" t="s">
        <v>145</v>
      </c>
      <c r="D306" s="2" t="s">
        <v>146</v>
      </c>
      <c r="E306" s="3" t="s">
        <v>27</v>
      </c>
      <c r="F306" s="3" t="s">
        <v>41</v>
      </c>
      <c r="G306" s="1">
        <v>24</v>
      </c>
      <c r="H306" s="4">
        <v>42845</v>
      </c>
      <c r="I306" s="5">
        <v>0</v>
      </c>
      <c r="J306" s="6">
        <v>1509</v>
      </c>
      <c r="K306" s="5">
        <v>0.3125</v>
      </c>
      <c r="L306" s="6">
        <v>161</v>
      </c>
      <c r="M306" s="7">
        <v>0.78921568393707275</v>
      </c>
      <c r="N306" s="5">
        <v>0.71875</v>
      </c>
      <c r="O306" s="6">
        <v>113</v>
      </c>
      <c r="P306" s="7">
        <v>0.8828125</v>
      </c>
      <c r="Q306" s="7">
        <v>1</v>
      </c>
      <c r="R306" s="8">
        <f t="shared" si="4"/>
        <v>0.49217221135029354</v>
      </c>
      <c r="S306" s="8">
        <v>3.7110667675733566E-2</v>
      </c>
      <c r="T306" s="8">
        <v>0</v>
      </c>
      <c r="U306" s="9">
        <v>38.400001525878906</v>
      </c>
      <c r="V306" s="7">
        <v>35.167090000000002</v>
      </c>
      <c r="W306" s="7">
        <v>-111.6512</v>
      </c>
    </row>
    <row r="307" spans="1:23" x14ac:dyDescent="0.2">
      <c r="A307" s="11">
        <v>41</v>
      </c>
      <c r="B307" s="2" t="s">
        <v>147</v>
      </c>
      <c r="C307" s="2" t="s">
        <v>145</v>
      </c>
      <c r="D307" s="2" t="s">
        <v>146</v>
      </c>
      <c r="E307" s="3" t="s">
        <v>30</v>
      </c>
      <c r="F307" s="3" t="s">
        <v>41</v>
      </c>
      <c r="G307" s="1">
        <v>24</v>
      </c>
      <c r="H307" s="4">
        <v>42845</v>
      </c>
      <c r="I307" s="5">
        <v>0</v>
      </c>
      <c r="J307" s="6">
        <v>1557</v>
      </c>
      <c r="K307" s="5">
        <v>0.4375</v>
      </c>
      <c r="L307" s="6">
        <v>85</v>
      </c>
      <c r="M307" s="7">
        <v>0.85000002384185791</v>
      </c>
      <c r="N307" s="5">
        <v>0.70833333333333337</v>
      </c>
      <c r="O307" s="6">
        <v>165</v>
      </c>
      <c r="P307" s="7">
        <v>0.84183675050735474</v>
      </c>
      <c r="Q307" s="7">
        <v>1</v>
      </c>
      <c r="R307" s="8">
        <f t="shared" si="4"/>
        <v>0.50782778864970646</v>
      </c>
      <c r="S307" s="8">
        <v>3.1470775604248047E-2</v>
      </c>
      <c r="T307" s="8">
        <v>1.9267822736030828E-3</v>
      </c>
      <c r="U307" s="9">
        <v>31.799999237060547</v>
      </c>
      <c r="V307" s="7">
        <v>35.167090000000002</v>
      </c>
      <c r="W307" s="7">
        <v>-111.6512</v>
      </c>
    </row>
  </sheetData>
  <sortState xmlns:xlrd2="http://schemas.microsoft.com/office/spreadsheetml/2017/richdata2" ref="A2:AC307">
    <sortCondition ref="C2:C307"/>
    <sortCondition ref="D2:D307"/>
  </sortState>
  <phoneticPr fontId="2" type="noConversion"/>
  <printOptions gridLines="1"/>
  <pageMargins left="0.25" right="0.25" top="1" bottom="0.5" header="0.25" footer="0.25"/>
  <pageSetup scale="83" fitToWidth="2" fitToHeight="99" orientation="landscape" r:id="rId1"/>
  <headerFooter alignWithMargins="0">
    <oddHeader>&amp;CTraffic Research and Analysis, Inc.
3844 East Indian School Road
Phoenix, AZ  85018
(602) 840-1500</oddHeader>
    <oddFooter>&amp;C&amp;A&amp;RPage &amp;P of &amp;N&amp;L17074: City of Flagstaff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868F2D0A35044BC50995449608D27" ma:contentTypeVersion="14" ma:contentTypeDescription="Create a new document." ma:contentTypeScope="" ma:versionID="6516e5d1d8152c79253cbd9a8d1f1b13">
  <xsd:schema xmlns:xsd="http://www.w3.org/2001/XMLSchema" xmlns:xs="http://www.w3.org/2001/XMLSchema" xmlns:p="http://schemas.microsoft.com/office/2006/metadata/properties" xmlns:ns2="07e6d319-7803-4af4-812f-5edd47a46721" xmlns:ns3="bf0dbdc6-bf5d-4174-a2f9-af566e04c464" targetNamespace="http://schemas.microsoft.com/office/2006/metadata/properties" ma:root="true" ma:fieldsID="7b537161d88259fbaedf0a6b8a50c692" ns2:_="" ns3:_="">
    <xsd:import namespace="07e6d319-7803-4af4-812f-5edd47a46721"/>
    <xsd:import namespace="bf0dbdc6-bf5d-4174-a2f9-af566e04c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6d319-7803-4af4-812f-5edd47a46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dbdc6-bf5d-4174-a2f9-af566e04c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7e6d319-7803-4af4-812f-5edd47a46721" xsi:nil="true"/>
  </documentManagement>
</p:properties>
</file>

<file path=customXml/itemProps1.xml><?xml version="1.0" encoding="utf-8"?>
<ds:datastoreItem xmlns:ds="http://schemas.openxmlformats.org/officeDocument/2006/customXml" ds:itemID="{3291937A-8414-4795-9D0F-E78B6CD23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6d319-7803-4af4-812f-5edd47a46721"/>
    <ds:schemaRef ds:uri="bf0dbdc6-bf5d-4174-a2f9-af566e04c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80C97-D68C-48C6-A4EA-194FAD8AD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AF186-2935-4FAD-BBD7-6C35DE634C1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07e6d319-7803-4af4-812f-5edd47a46721"/>
    <ds:schemaRef ds:uri="http://schemas.microsoft.com/office/2006/documentManagement/types"/>
    <ds:schemaRef ds:uri="http://purl.org/dc/dcmitype/"/>
    <ds:schemaRef ds:uri="bf0dbdc6-bf5d-4174-a2f9-af566e04c46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Manifest</vt:lpstr>
      <vt:lpstr>Manifest!Print_Area</vt:lpstr>
      <vt:lpstr>Manifest!Print_Titles</vt:lpstr>
    </vt:vector>
  </TitlesOfParts>
  <Company>Traffic Research &amp;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Carey</dc:creator>
  <cp:lastModifiedBy>Rosie Wear</cp:lastModifiedBy>
  <cp:lastPrinted>2005-02-18T00:00:32Z</cp:lastPrinted>
  <dcterms:created xsi:type="dcterms:W3CDTF">2005-02-14T19:41:44Z</dcterms:created>
  <dcterms:modified xsi:type="dcterms:W3CDTF">2021-09-15T21:06:52Z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0x010100417868F2D0A35044BC50995449608D27</vt:lpwstr>
  </property>
</Properties>
</file>